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.ikic\Desktop\Za internet stranicu\OIE BIM d.o.o. Pale\Objaviti\"/>
    </mc:Choice>
  </mc:AlternateContent>
  <bookViews>
    <workbookView xWindow="0" yWindow="0" windowWidth="28770" windowHeight="12360" tabRatio="652" firstSheet="1" activeTab="11"/>
  </bookViews>
  <sheets>
    <sheet name="3.1.-31.1.2024." sheetId="1" r:id="rId1"/>
    <sheet name="1.2.-29.2." sheetId="2" r:id="rId2"/>
    <sheet name="1.3.-31.3." sheetId="3" r:id="rId3"/>
    <sheet name="1.4.-30.4." sheetId="4" r:id="rId4"/>
    <sheet name="1.5.-31.5." sheetId="5" r:id="rId5"/>
    <sheet name="1.6.-30.6." sheetId="6" r:id="rId6"/>
    <sheet name="1.7.-31.7." sheetId="7" r:id="rId7"/>
    <sheet name="1.8.-30.8." sheetId="8" r:id="rId8"/>
    <sheet name="1.9.-30.9." sheetId="9" r:id="rId9"/>
    <sheet name="1.10.-31.10." sheetId="10" r:id="rId10"/>
    <sheet name="1.11.-30.11." sheetId="11" r:id="rId11"/>
    <sheet name="1.12.-31.12.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3" l="1"/>
  <c r="E28" i="8" l="1"/>
</calcChain>
</file>

<file path=xl/sharedStrings.xml><?xml version="1.0" encoding="utf-8"?>
<sst xmlns="http://schemas.openxmlformats.org/spreadsheetml/2006/main" count="1775" uniqueCount="716">
  <si>
    <t>Николе Тесле 12, 71420 Пале</t>
  </si>
  <si>
    <r>
      <t xml:space="preserve">                                                                                                               </t>
    </r>
    <r>
      <rPr>
        <b/>
        <u/>
        <sz val="8"/>
        <rFont val="Arial"/>
        <family val="2"/>
      </rPr>
      <t>П Р Е Г Л Е Д</t>
    </r>
  </si>
  <si>
    <t xml:space="preserve">                набавки извршених директним споразумом у периоду од 03.01. до 31.01.2024.године</t>
  </si>
  <si>
    <t xml:space="preserve"> </t>
  </si>
  <si>
    <t>Број протокола рачуна</t>
  </si>
  <si>
    <t>Предмет набавке</t>
  </si>
  <si>
    <t>Опис предмета набавке</t>
  </si>
  <si>
    <t>Датум рачуна/уговора</t>
  </si>
  <si>
    <t>Цијена понуде/уговора без ПДВ-а</t>
  </si>
  <si>
    <t>Добављач</t>
  </si>
  <si>
    <t>ИД добављача</t>
  </si>
  <si>
    <t>Општина</t>
  </si>
  <si>
    <t>ЦПВ</t>
  </si>
  <si>
    <t>Услуга</t>
  </si>
  <si>
    <t>Сарајево</t>
  </si>
  <si>
    <t>Роба</t>
  </si>
  <si>
    <t>Б.Лука</t>
  </si>
  <si>
    <t>Пале</t>
  </si>
  <si>
    <t xml:space="preserve">Услуга објаве </t>
  </si>
  <si>
    <t>4200226120002</t>
  </si>
  <si>
    <t>79341000-6</t>
  </si>
  <si>
    <t>4400317660009</t>
  </si>
  <si>
    <t>Бијељина</t>
  </si>
  <si>
    <t>31211300-1</t>
  </si>
  <si>
    <t>4401871200008</t>
  </si>
  <si>
    <t>Требиње</t>
  </si>
  <si>
    <t>39715240-1</t>
  </si>
  <si>
    <t>42670000-3</t>
  </si>
  <si>
    <t>22200000-2</t>
  </si>
  <si>
    <t>Услуга прања возила</t>
  </si>
  <si>
    <t>4507064510004</t>
  </si>
  <si>
    <t>И. Сарајево</t>
  </si>
  <si>
    <t>50112300-6</t>
  </si>
  <si>
    <t>4400570210001</t>
  </si>
  <si>
    <t>31000000-6</t>
  </si>
  <si>
    <t>34300000-0</t>
  </si>
  <si>
    <t>60000000-8</t>
  </si>
  <si>
    <t>4400561220002</t>
  </si>
  <si>
    <t>Соколац</t>
  </si>
  <si>
    <t>4400562380003</t>
  </si>
  <si>
    <t>4510622210005</t>
  </si>
  <si>
    <t>4501707050008</t>
  </si>
  <si>
    <t>09211100-2</t>
  </si>
  <si>
    <t>НИГД “Независне новине”д.о.о.Б.Лука</t>
  </si>
  <si>
    <t>4400848860002</t>
  </si>
  <si>
    <t>4501654260005</t>
  </si>
  <si>
    <t>4400567180002</t>
  </si>
  <si>
    <t>4201033530005</t>
  </si>
  <si>
    <t>30200000-1</t>
  </si>
  <si>
    <t>4400816740005</t>
  </si>
  <si>
    <t>42913000-9</t>
  </si>
  <si>
    <t>4400266650003</t>
  </si>
  <si>
    <t>Братунац</t>
  </si>
  <si>
    <t>Директор: Драган Ћућило</t>
  </si>
  <si>
    <t>ОИЕ БИМ д.о.о. Пале</t>
  </si>
  <si>
    <t>06/24</t>
  </si>
  <si>
    <t>Услуга осигурања радника</t>
  </si>
  <si>
    <t>Grawe osiguranje a.d.</t>
  </si>
  <si>
    <t>4400887090001</t>
  </si>
  <si>
    <t>Бања Лука</t>
  </si>
  <si>
    <t>66510000-8</t>
  </si>
  <si>
    <t>12/24</t>
  </si>
  <si>
    <r>
      <t>Набавка жељезних трака 4</t>
    </r>
    <r>
      <rPr>
        <sz val="8"/>
        <rFont val="Calibri"/>
        <family val="2"/>
        <charset val="238"/>
      </rPr>
      <t>֋֋</t>
    </r>
    <r>
      <rPr>
        <sz val="8"/>
        <rFont val="Arial"/>
        <family val="2"/>
      </rPr>
      <t xml:space="preserve"> дебљине</t>
    </r>
  </si>
  <si>
    <t>12.1.2024</t>
  </si>
  <si>
    <t>Еуро-метали д.о.о. Добој Југ</t>
  </si>
  <si>
    <t>4218466780006</t>
  </si>
  <si>
    <t>Добој Југ</t>
  </si>
  <si>
    <t>44316000-8</t>
  </si>
  <si>
    <t>18/24</t>
  </si>
  <si>
    <t>Набавка часописа "сл. Гласник РС" електронско издање</t>
  </si>
  <si>
    <t>16.1.2024</t>
  </si>
  <si>
    <t>ЈУ Службени гласник РС Б.Лука</t>
  </si>
  <si>
    <t>4400929270005</t>
  </si>
  <si>
    <t>19/24</t>
  </si>
  <si>
    <t>Набавка горива</t>
  </si>
  <si>
    <t>17.1.2024</t>
  </si>
  <si>
    <t>Нестро петрол а.д.</t>
  </si>
  <si>
    <t>4400959260004</t>
  </si>
  <si>
    <t>09100000-0</t>
  </si>
  <si>
    <t>25/24</t>
  </si>
  <si>
    <t>Набавка хигијене</t>
  </si>
  <si>
    <t>22.1.2024</t>
  </si>
  <si>
    <t>“Оногошт”д.о.о.Соколац</t>
  </si>
  <si>
    <t>4400627770009</t>
  </si>
  <si>
    <t>33700000-7</t>
  </si>
  <si>
    <t>26/24</t>
  </si>
  <si>
    <t>Набавка аку одвијача, батерија, пуњача, жице за варење...</t>
  </si>
  <si>
    <t>Dineco d.o.o.</t>
  </si>
  <si>
    <t>27/24</t>
  </si>
  <si>
    <t>Набавка аку брусилице, бренера плинског, перача...</t>
  </si>
  <si>
    <t>03222315-4</t>
  </si>
  <si>
    <t>28/24</t>
  </si>
  <si>
    <t>Панелна гријалица 2000W</t>
  </si>
  <si>
    <t>29/24</t>
  </si>
  <si>
    <t>Набавка канцелариског материјала</t>
  </si>
  <si>
    <t>"Aero Exclusive" д.о.о</t>
  </si>
  <si>
    <t>4200061610000</t>
  </si>
  <si>
    <t>22800000-8</t>
  </si>
  <si>
    <t>32/24</t>
  </si>
  <si>
    <t>Књига поруџбеница, књига улаза материјала</t>
  </si>
  <si>
    <t>25.1.2024</t>
  </si>
  <si>
    <t>Графички студио“Dis copy”с.п.Пале</t>
  </si>
  <si>
    <t>33/24</t>
  </si>
  <si>
    <t>Меморандуми</t>
  </si>
  <si>
    <t>35/24</t>
  </si>
  <si>
    <t>Моторни чистач снијега</t>
  </si>
  <si>
    <t>26.1.2024</t>
  </si>
  <si>
    <t>Сервис моторних пила НИС с.п.</t>
  </si>
  <si>
    <t>43313000-0</t>
  </si>
  <si>
    <t>38-1/24</t>
  </si>
  <si>
    <t>Сензор за мјерење притиска у систему SCP01 160-37-07 0-160 bar S/N 1162PC6-Трансмитер притиска 0-160 barа</t>
  </si>
  <si>
    <t>31.1.2024</t>
  </si>
  <si>
    <t>АТМ д.о..о Сарајево</t>
  </si>
  <si>
    <t>4200351020001</t>
  </si>
  <si>
    <t>38423000-6</t>
  </si>
  <si>
    <t>50/24</t>
  </si>
  <si>
    <t>Индустриски усисивач за мокро и суво усисавање</t>
  </si>
  <si>
    <t>"Žalex" д.о.о.</t>
  </si>
  <si>
    <t>39713430-6</t>
  </si>
  <si>
    <t>51/24</t>
  </si>
  <si>
    <t>Мјерна група ST310FV100V (Индиректно бројило), Мјерна група ST310FC(Полуиндиректно бројило)</t>
  </si>
  <si>
    <t xml:space="preserve">"Falcon" д.о.о. </t>
  </si>
  <si>
    <t>38550000-5</t>
  </si>
  <si>
    <t>57/24</t>
  </si>
  <si>
    <t>Услуге превоза трансформатора на релацији ХЕ Богатићи нова-Масићи са утоваром и истоваром</t>
  </si>
  <si>
    <t>Друмски превоз робе "Нишић"</t>
  </si>
  <si>
    <t>4512542790003</t>
  </si>
  <si>
    <t>И.Н.Сарајево</t>
  </si>
  <si>
    <t>59/24</t>
  </si>
  <si>
    <t>“Мултипринт”д.о.о.Пале</t>
  </si>
  <si>
    <t>30192000-1</t>
  </si>
  <si>
    <t>52/24</t>
  </si>
  <si>
    <t>Дизел гориво</t>
  </si>
  <si>
    <t>09134200-9</t>
  </si>
  <si>
    <t>58/24</t>
  </si>
  <si>
    <t>Осигурачи, продужни кабал</t>
  </si>
  <si>
    <t>63/24</t>
  </si>
  <si>
    <t>Услугa</t>
  </si>
  <si>
    <t>12.2.2024</t>
  </si>
  <si>
    <t>67/24</t>
  </si>
  <si>
    <t>Уље за компресор, маст за подмазивање лежајева, кључ за точкове, течност за бјетробранско стакло</t>
  </si>
  <si>
    <t>15.2.2024</t>
  </si>
  <si>
    <t>Интеграл-комерц д.о.о.</t>
  </si>
  <si>
    <t>66/24</t>
  </si>
  <si>
    <t>Вентил сигурносни за плин са регулацијом</t>
  </si>
  <si>
    <t>15.2.2024.</t>
  </si>
  <si>
    <t>Трговинска радња "Метал промет" Парађина Бранислав с.п.</t>
  </si>
  <si>
    <t>4501660230002</t>
  </si>
  <si>
    <t>31711400-7</t>
  </si>
  <si>
    <t>73/24</t>
  </si>
  <si>
    <t>19.2.2024</t>
  </si>
  <si>
    <t>72/24</t>
  </si>
  <si>
    <t>Ауто дијелови</t>
  </si>
  <si>
    <t>16.2.2024</t>
  </si>
  <si>
    <t>Мото продаја д.о.о.</t>
  </si>
  <si>
    <t>34330000-9</t>
  </si>
  <si>
    <t>75/24</t>
  </si>
  <si>
    <t>Фрижидер</t>
  </si>
  <si>
    <t>39711130-9</t>
  </si>
  <si>
    <t>65/24</t>
  </si>
  <si>
    <t>Услуге превоза трансформатора на релацији ХЕ Масићи нова -ХЕ Богатићи нова са утоваром и истоваром</t>
  </si>
  <si>
    <t>14.2.2024</t>
  </si>
  <si>
    <t>78/24</t>
  </si>
  <si>
    <t>22.2.2024</t>
  </si>
  <si>
    <t>39830000-9</t>
  </si>
  <si>
    <t>79/24</t>
  </si>
  <si>
    <t>Безалкохолно пиће и кафа</t>
  </si>
  <si>
    <t>26.2.2024</t>
  </si>
  <si>
    <t>15981100-9</t>
  </si>
  <si>
    <t>15981200-0</t>
  </si>
  <si>
    <t>15321000-4</t>
  </si>
  <si>
    <t>15861000-1</t>
  </si>
  <si>
    <t>83/24</t>
  </si>
  <si>
    <t>28.2.2024</t>
  </si>
  <si>
    <t>95/24</t>
  </si>
  <si>
    <t>Услуга кориштења дизалице од 55t у ХЕ Богатићи нова</t>
  </si>
  <si>
    <t>1.3.2024</t>
  </si>
  <si>
    <t>САЛ транс д.о.о.</t>
  </si>
  <si>
    <t>4200228500007</t>
  </si>
  <si>
    <t>60181000-0</t>
  </si>
  <si>
    <t>99/24</t>
  </si>
  <si>
    <t>4.3.2024</t>
  </si>
  <si>
    <t>100/24</t>
  </si>
  <si>
    <t xml:space="preserve">Сименс инпут модул </t>
  </si>
  <si>
    <t>5.3.2024</t>
  </si>
  <si>
    <t>ЕлектроЕнергетик ЕХ д.о.о.</t>
  </si>
  <si>
    <t>4403517440002</t>
  </si>
  <si>
    <t>31210000-1</t>
  </si>
  <si>
    <t>104/24</t>
  </si>
  <si>
    <t>Услуга објаве</t>
  </si>
  <si>
    <t>6.3.2024</t>
  </si>
  <si>
    <t>ЈПНИО Службени лист БиХ</t>
  </si>
  <si>
    <t>102/24</t>
  </si>
  <si>
    <t>Услуге</t>
  </si>
  <si>
    <t>Периодични преглед електроизолационих рукавица, чизама и плоча</t>
  </si>
  <si>
    <t>ИРЦЕ а.д.</t>
  </si>
  <si>
    <t>4400543080007</t>
  </si>
  <si>
    <t>Источно Сарајево</t>
  </si>
  <si>
    <t>71632000-7</t>
  </si>
  <si>
    <t>103/24</t>
  </si>
  <si>
    <t>79340000-6</t>
  </si>
  <si>
    <t>113/24</t>
  </si>
  <si>
    <t>Електроизолационе рукавице величина 11 класа 4</t>
  </si>
  <si>
    <t>12.3.2024</t>
  </si>
  <si>
    <t>"Grubin export-import" д.о.о.</t>
  </si>
  <si>
    <t>600048460005</t>
  </si>
  <si>
    <t>Брчко</t>
  </si>
  <si>
    <t>18143000-3</t>
  </si>
  <si>
    <t>115/24</t>
  </si>
  <si>
    <t>13.3.2024</t>
  </si>
  <si>
    <t>116/24</t>
  </si>
  <si>
    <t>117/24</t>
  </si>
  <si>
    <t>118/24</t>
  </si>
  <si>
    <t>Услуга радова на убацивању и позиционирању трансформатора у ХЕ Богатићи нова</t>
  </si>
  <si>
    <t>14.3.2024</t>
  </si>
  <si>
    <t>122/24</t>
  </si>
  <si>
    <t>19.3.2024</t>
  </si>
  <si>
    <t>124/24</t>
  </si>
  <si>
    <t>Обрачун дугорочних резервисања за запослене у складу са МРС 19 за 2023.годину</t>
  </si>
  <si>
    <t>20.3.2024</t>
  </si>
  <si>
    <t>Студије и пројекти д.о.о.</t>
  </si>
  <si>
    <t>4404213940005</t>
  </si>
  <si>
    <t>79211200-8</t>
  </si>
  <si>
    <t>127/24</t>
  </si>
  <si>
    <t>Књига требовања</t>
  </si>
  <si>
    <t>21.3.2024</t>
  </si>
  <si>
    <t>121/24</t>
  </si>
  <si>
    <t>Нож за скидање полупроводног слоја</t>
  </si>
  <si>
    <t>15.3.2024</t>
  </si>
  <si>
    <t>44510000-8</t>
  </si>
  <si>
    <t>132/24</t>
  </si>
  <si>
    <t>Аутодијелови</t>
  </si>
  <si>
    <t>26.3.2024</t>
  </si>
  <si>
    <t>Д.о.о. Ауто-Миловановић</t>
  </si>
  <si>
    <t>4400790760002</t>
  </si>
  <si>
    <t>131/24</t>
  </si>
  <si>
    <t>Тастаура</t>
  </si>
  <si>
    <t>"Matrix Systems"д.о.о.</t>
  </si>
  <si>
    <t>4401817840000</t>
  </si>
  <si>
    <t>130/24</t>
  </si>
  <si>
    <t>25.3.2024</t>
  </si>
  <si>
    <t>129/24</t>
  </si>
  <si>
    <t>133/24</t>
  </si>
  <si>
    <t>Продужни кабал, утикач за кабал, Т утикач</t>
  </si>
  <si>
    <t>31224810-3</t>
  </si>
  <si>
    <t>31224100-3</t>
  </si>
  <si>
    <t>137/24</t>
  </si>
  <si>
    <t>Тастатура, миш</t>
  </si>
  <si>
    <t>29.3.2024</t>
  </si>
  <si>
    <t>136/24</t>
  </si>
  <si>
    <t>Флуке,испитивач напона, Флуо цијеви, стартери, везице</t>
  </si>
  <si>
    <t>31500000-1</t>
  </si>
  <si>
    <t>148/24</t>
  </si>
  <si>
    <t>1.4.2024</t>
  </si>
  <si>
    <t>149/24</t>
  </si>
  <si>
    <t>Пуњење боце CO2</t>
  </si>
  <si>
    <t>Доо Компанија Гиље гас</t>
  </si>
  <si>
    <t>4400391550002</t>
  </si>
  <si>
    <t>151/24</t>
  </si>
  <si>
    <t>2.4.2024</t>
  </si>
  <si>
    <t>153/24</t>
  </si>
  <si>
    <t>Књига издатница материјала, књига реверса, картице магацинске</t>
  </si>
  <si>
    <t>3.4.2024</t>
  </si>
  <si>
    <t>158/24</t>
  </si>
  <si>
    <t>Електроизолационе чизме 20kV</t>
  </si>
  <si>
    <t>4.4.2024</t>
  </si>
  <si>
    <t>Албо д.о.о.</t>
  </si>
  <si>
    <t>4402106100000</t>
  </si>
  <si>
    <t>156/24</t>
  </si>
  <si>
    <t>Рачунар и монитор</t>
  </si>
  <si>
    <t>"Network" д.о.о.</t>
  </si>
  <si>
    <t>30213000-5</t>
  </si>
  <si>
    <t>157/24</t>
  </si>
  <si>
    <t>Столица канцеларијска</t>
  </si>
  <si>
    <t>"R&amp;S" д.о.о.</t>
  </si>
  <si>
    <t>4200056290005</t>
  </si>
  <si>
    <t>39110000-6</t>
  </si>
  <si>
    <t>155/27</t>
  </si>
  <si>
    <t>4.4.22024</t>
  </si>
  <si>
    <t>152/24</t>
  </si>
  <si>
    <t>Штампач</t>
  </si>
  <si>
    <t>30122000-0</t>
  </si>
  <si>
    <t>171/24</t>
  </si>
  <si>
    <t>Осигурање опреме ХЕ Месићи нова</t>
  </si>
  <si>
    <t>16.4.2024</t>
  </si>
  <si>
    <t>Wiener osiguranje Vienna insurance group a.d.</t>
  </si>
  <si>
    <t>4400590750002</t>
  </si>
  <si>
    <t>174/24</t>
  </si>
  <si>
    <t>Гориво</t>
  </si>
  <si>
    <t>17.4.2024</t>
  </si>
  <si>
    <t>09132100-4</t>
  </si>
  <si>
    <t>172/24</t>
  </si>
  <si>
    <t>Еколошки мониторниг (квалитет воде,емисија буке...) у ХЕ Богатићи нова и ХЕ Месићи нова</t>
  </si>
  <si>
    <t>“Унис”институт за екологију,заштиту на раду,заштиту од пожара д.о.о. Пале</t>
  </si>
  <si>
    <t>4400577900003</t>
  </si>
  <si>
    <t>90714000-5</t>
  </si>
  <si>
    <t>173/24</t>
  </si>
  <si>
    <t>Хидрометријска мјерења, протока на ријеци Прачи  на ликацији ХЕ Месићи нова; Хидрометријска мјерења, протока на ријеци Жељезници  на ликацији ХЕ Богатићи нова</t>
  </si>
  <si>
    <t>71353100-8</t>
  </si>
  <si>
    <t>183/24</t>
  </si>
  <si>
    <t>180/24</t>
  </si>
  <si>
    <t>Пригушнице "Lapm 2xTL-D36W Philips", вањска гума за колица 3,5х8, батерија 1,5V алкалне</t>
  </si>
  <si>
    <t>34351000-2</t>
  </si>
  <si>
    <t>31411000-0</t>
  </si>
  <si>
    <t>179/24</t>
  </si>
  <si>
    <t>Пиштољ за силикон</t>
  </si>
  <si>
    <t>177/24</t>
  </si>
  <si>
    <t>Пуњење за ормарић Прве помоћи, Макита акумулаторска свјетиљка</t>
  </si>
  <si>
    <t>33141623-3</t>
  </si>
  <si>
    <t>176/24</t>
  </si>
  <si>
    <t>Дрвене греде 10х10cm дужине 4m</t>
  </si>
  <si>
    <t>44112700-5</t>
  </si>
  <si>
    <t>182/24</t>
  </si>
  <si>
    <t>Фарба за дрво 3у1</t>
  </si>
  <si>
    <t>24200000-6</t>
  </si>
  <si>
    <t>178/24</t>
  </si>
  <si>
    <t>Камен-туцаник</t>
  </si>
  <si>
    <t>186/24</t>
  </si>
  <si>
    <t>18.4.2024</t>
  </si>
  <si>
    <t>181/24</t>
  </si>
  <si>
    <t>190/24</t>
  </si>
  <si>
    <t>Провјера пореског биланса и обрачун на добит по одбитку за пореску 2023. годину</t>
  </si>
  <si>
    <t>22.4.2024</t>
  </si>
  <si>
    <t>Deloitte Advisory Services d.o.o.</t>
  </si>
  <si>
    <t>4201010830010</t>
  </si>
  <si>
    <t>189/24</t>
  </si>
  <si>
    <t>Провјера одложених пореза за 2023. годину у SAP ERP систему</t>
  </si>
  <si>
    <t>175/24</t>
  </si>
  <si>
    <t>Продужни кабл са 5 утичница, утикач Т, батерије ЛП 1,5V</t>
  </si>
  <si>
    <t>31440000-2</t>
  </si>
  <si>
    <t>194/24</t>
  </si>
  <si>
    <t>Очни вијак</t>
  </si>
  <si>
    <t>206/24</t>
  </si>
  <si>
    <t xml:space="preserve">Дератизација у ХЕ Месићи нова-површина 1748m² и Дератизација у ХЕ Богатићи нова-површина 2172m² </t>
  </si>
  <si>
    <t>30.4.2024.</t>
  </si>
  <si>
    <t xml:space="preserve">Д.о.о. "Санитација" </t>
  </si>
  <si>
    <t>4400248080003</t>
  </si>
  <si>
    <t>Зворник</t>
  </si>
  <si>
    <t>90923000-3</t>
  </si>
  <si>
    <t>207/24</t>
  </si>
  <si>
    <t>Гуртна носивости 4 Т,дужина 4 м (трака за дизање терета), Навојна шипка М20х1000, квалитет 10,9</t>
  </si>
  <si>
    <t>"Реца" д.о.о.</t>
  </si>
  <si>
    <t>4200078420000</t>
  </si>
  <si>
    <t>44173000-3</t>
  </si>
  <si>
    <t>44531700-8</t>
  </si>
  <si>
    <t>211/24</t>
  </si>
  <si>
    <t>10.5.2024</t>
  </si>
  <si>
    <t>219/24</t>
  </si>
  <si>
    <t>14.5.2024</t>
  </si>
  <si>
    <t>208/24</t>
  </si>
  <si>
    <t>Израда документације о трансферним цијенама за 2023. годину</t>
  </si>
  <si>
    <t>222/24</t>
  </si>
  <si>
    <t>223/24</t>
  </si>
  <si>
    <t>225/24</t>
  </si>
  <si>
    <t>236/24</t>
  </si>
  <si>
    <t>239/24</t>
  </si>
  <si>
    <t>21.05.2024.</t>
  </si>
  <si>
    <t>233/24</t>
  </si>
  <si>
    <t>Аутоматски осигурач ETI II P-B 25</t>
  </si>
  <si>
    <t>24.5.2024.</t>
  </si>
  <si>
    <t>251/24</t>
  </si>
  <si>
    <t>Извлачење,утовар и превоз трансформатора;Аутодизалица 50t на пословима подизања трансформатора</t>
  </si>
  <si>
    <t>31.05.2024.</t>
  </si>
  <si>
    <t>238/24</t>
  </si>
  <si>
    <t>Ременица алтернатора, тракасти ремен и услуге уградње</t>
  </si>
  <si>
    <t>30.05.2024.</t>
  </si>
  <si>
    <t>с.п. "СТРУЈА"</t>
  </si>
  <si>
    <t>4506427120002</t>
  </si>
  <si>
    <t>Источо Сарајево</t>
  </si>
  <si>
    <t>50112000-3</t>
  </si>
  <si>
    <t>237/24</t>
  </si>
  <si>
    <t>Акумулатор 12V 70AH-7 20A AGM Running bull</t>
  </si>
  <si>
    <t>29.05.2024.</t>
  </si>
  <si>
    <t>SIM Impex d.o.o.</t>
  </si>
  <si>
    <t>4400874190007</t>
  </si>
  <si>
    <t>31400000-0</t>
  </si>
  <si>
    <t>253/24</t>
  </si>
  <si>
    <t>05.06.2024.</t>
  </si>
  <si>
    <t>256/24</t>
  </si>
  <si>
    <t>Хлор ,ПХ киселина, Алгицид, Фунгицид за кристализацију воде</t>
  </si>
  <si>
    <t>06.06.2024.</t>
  </si>
  <si>
    <t>"Хемија" д.о.о.</t>
  </si>
  <si>
    <t>4400352570004</t>
  </si>
  <si>
    <t>24900000-3</t>
  </si>
  <si>
    <t>257/24</t>
  </si>
  <si>
    <t>Брава 2,5 са језичком, цилиндар 30х30, агрегат Вилагер БГП 6700С</t>
  </si>
  <si>
    <t>44521100-9</t>
  </si>
  <si>
    <t>31100000-7</t>
  </si>
  <si>
    <t>263/24</t>
  </si>
  <si>
    <t>Stihl глава "auto cut 25-2", силк за тример квадратни 2,4 mm 78m, оправка тримера Villager BC 1900S(замјена резервоара)</t>
  </si>
  <si>
    <t>11.06.2024.</t>
  </si>
  <si>
    <t>16160000-4</t>
  </si>
  <si>
    <t>270/24</t>
  </si>
  <si>
    <t>271/24</t>
  </si>
  <si>
    <t>Тест умањења вриједности имовине за 2023.годину</t>
  </si>
  <si>
    <t>17.06.2024.</t>
  </si>
  <si>
    <t>КПМГ д.о.о. Београд</t>
  </si>
  <si>
    <t>17148656</t>
  </si>
  <si>
    <t>Београд</t>
  </si>
  <si>
    <t>272/24</t>
  </si>
  <si>
    <t>266/24</t>
  </si>
  <si>
    <t>План управљања отпадом у постројењима ХЕ Богатићи Нова у нарених 5 година</t>
  </si>
  <si>
    <t xml:space="preserve">Радис д.о.о. </t>
  </si>
  <si>
    <t>4400548800008</t>
  </si>
  <si>
    <t>90500000-2</t>
  </si>
  <si>
    <t>267/24</t>
  </si>
  <si>
    <t>План управљања отпадом у постројењима ХЕ Месићи Нова у нарених 5 година</t>
  </si>
  <si>
    <t>274/24</t>
  </si>
  <si>
    <t>Периодични преглед ПП апарата</t>
  </si>
  <si>
    <t>19.6.2024.</t>
  </si>
  <si>
    <t>Територијална ватрогасно-спасилачка јединица, Источно Сарајево</t>
  </si>
  <si>
    <t>400589230003</t>
  </si>
  <si>
    <t xml:space="preserve">50413200-5 </t>
  </si>
  <si>
    <t>275/24</t>
  </si>
  <si>
    <t>276/24</t>
  </si>
  <si>
    <t>279/24</t>
  </si>
  <si>
    <t>278/24</t>
  </si>
  <si>
    <t>34322000-0</t>
  </si>
  <si>
    <t>273/24</t>
  </si>
  <si>
    <r>
      <t>Лицнасти гумирани кабл 5х4mm</t>
    </r>
    <r>
      <rPr>
        <sz val="10"/>
        <rFont val="Calibri"/>
        <family val="2"/>
        <charset val="238"/>
      </rPr>
      <t>²</t>
    </r>
    <r>
      <rPr>
        <sz val="10"/>
        <rFont val="Times New Roman"/>
        <family val="1"/>
        <charset val="238"/>
      </rPr>
      <t xml:space="preserve">, стопица </t>
    </r>
    <r>
      <rPr>
        <sz val="10"/>
        <rFont val="Calibri"/>
        <family val="2"/>
        <charset val="238"/>
      </rPr>
      <t>Ø</t>
    </r>
    <r>
      <rPr>
        <sz val="10"/>
        <rFont val="Times New Roman"/>
        <family val="1"/>
        <charset val="238"/>
      </rPr>
      <t>8mm, кабл 3х1,5mm², сијалично грло</t>
    </r>
  </si>
  <si>
    <t>44300000-3</t>
  </si>
  <si>
    <t>291/24</t>
  </si>
  <si>
    <t>Мали сервис аутомобила</t>
  </si>
  <si>
    <t>Porsche Inter Auto BH d.o.o.</t>
  </si>
  <si>
    <t>4202574310004</t>
  </si>
  <si>
    <t>290/24</t>
  </si>
  <si>
    <t>300/24</t>
  </si>
  <si>
    <t>12.7.2024.</t>
  </si>
  <si>
    <t>297/24</t>
  </si>
  <si>
    <t>Прикључна инд. уградбена 16А-5Р-IP44, Индустриски утикач 5P 16A</t>
  </si>
  <si>
    <t>301/24</t>
  </si>
  <si>
    <t>Књига поруџбеница</t>
  </si>
  <si>
    <t>304/24</t>
  </si>
  <si>
    <t>Боја за кречење зида 25кг, глет маса 5 кг, ваљак за креченје (велики и мали), четка за фарбање, шпартла, фолија за заштиту</t>
  </si>
  <si>
    <t>15.7.2024</t>
  </si>
  <si>
    <t>305/24</t>
  </si>
  <si>
    <t>Ватрогасна напртњача В25,брава ЕЛЗЕТ (АГБ 6,5 и 8)</t>
  </si>
  <si>
    <t>35110000-8</t>
  </si>
  <si>
    <t>306/24</t>
  </si>
  <si>
    <t>Аутоматски прекидач ABB S202M B25 UC</t>
  </si>
  <si>
    <t>310/24</t>
  </si>
  <si>
    <t>312/24</t>
  </si>
  <si>
    <t>314/24</t>
  </si>
  <si>
    <t>Моторна уља и масти</t>
  </si>
  <si>
    <t>313/24</t>
  </si>
  <si>
    <t>ВН осигурач VVC 36kV 6A</t>
  </si>
  <si>
    <t>"Елиос"д.о.о.</t>
  </si>
  <si>
    <t>4400922340008</t>
  </si>
  <si>
    <t>317/24</t>
  </si>
  <si>
    <t>316/24</t>
  </si>
  <si>
    <t>315/24</t>
  </si>
  <si>
    <t>Прва надзорна провјера ISO 9001:2015, Ресертификациона провјера ISO 14001:2015 и Издавање JUQS и IQNET сертификата</t>
  </si>
  <si>
    <t>29.07.2024.</t>
  </si>
  <si>
    <t>“JUQS”д.о.о.Београд</t>
  </si>
  <si>
    <t>100045305</t>
  </si>
  <si>
    <t>72225000-8</t>
  </si>
  <si>
    <t>329/24</t>
  </si>
  <si>
    <t>Каса за новaц метална</t>
  </si>
  <si>
    <t>01.08.2024.</t>
  </si>
  <si>
    <t>44421000-7</t>
  </si>
  <si>
    <t>328/24</t>
  </si>
  <si>
    <t>Услуге ревизије</t>
  </si>
  <si>
    <t>Grant Thornton d.o.o. Banja Luka</t>
  </si>
  <si>
    <t>4403514340007</t>
  </si>
  <si>
    <t>333/24</t>
  </si>
  <si>
    <t>Соларни растјеривач змија</t>
  </si>
  <si>
    <t>5.8.2024</t>
  </si>
  <si>
    <t>332/24</t>
  </si>
  <si>
    <t>Линолеум</t>
  </si>
  <si>
    <t>44112230-9</t>
  </si>
  <si>
    <t>330/24</t>
  </si>
  <si>
    <t>5.8.2024.</t>
  </si>
  <si>
    <t>338/24</t>
  </si>
  <si>
    <t>Држалица за сјекиру, држалица за грабље, пластичне грабље</t>
  </si>
  <si>
    <t>337/24</t>
  </si>
  <si>
    <t>Поцинчана меална мрежа 12х25х0,65mm</t>
  </si>
  <si>
    <t>44313000-7</t>
  </si>
  <si>
    <t>341/24</t>
  </si>
  <si>
    <t>Канцеларијски материјал</t>
  </si>
  <si>
    <t>340/24</t>
  </si>
  <si>
    <t>339/24</t>
  </si>
  <si>
    <t>Услуга испитивања енергетског трансформатора 35/6,3kV, 6300kVA</t>
  </si>
  <si>
    <t>73430000-5</t>
  </si>
  <si>
    <t>342/24</t>
  </si>
  <si>
    <t>ЗР "Калцедон" сп</t>
  </si>
  <si>
    <t>343/24</t>
  </si>
  <si>
    <t>344/24</t>
  </si>
  <si>
    <t>Осигурања објекта ХЕ Месићи Нова</t>
  </si>
  <si>
    <t>Дрина осигурање а.д.</t>
  </si>
  <si>
    <t>4400258470004</t>
  </si>
  <si>
    <t>Милићи</t>
  </si>
  <si>
    <t>66515200-5</t>
  </si>
  <si>
    <t>345/24</t>
  </si>
  <si>
    <t>346/24</t>
  </si>
  <si>
    <t>350/24</t>
  </si>
  <si>
    <t>354/24</t>
  </si>
  <si>
    <t>352/24</t>
  </si>
  <si>
    <t>Услуга истовара трансформатора у ХЕ Богатићи Нова и његово позиционирање</t>
  </si>
  <si>
    <t>45510000-5</t>
  </si>
  <si>
    <t>355/24</t>
  </si>
  <si>
    <t>Услуга истраживања на тему зелене енергије и обновљивих извора електричне енергије</t>
  </si>
  <si>
    <t>И.Д. "Euroblic press" д.о.о.</t>
  </si>
  <si>
    <t>73000000-2</t>
  </si>
  <si>
    <t>371/24</t>
  </si>
  <si>
    <t>Филтер уља, филтер ваздуха, уље</t>
  </si>
  <si>
    <t>373/24</t>
  </si>
  <si>
    <t>Патрон VN-Vu36 Un=36 kV In 6,3A (за напонски трансф.)</t>
  </si>
  <si>
    <t>Елиос д.о.о.</t>
  </si>
  <si>
    <t>376/24</t>
  </si>
  <si>
    <r>
      <t xml:space="preserve">Гумена бртва </t>
    </r>
    <r>
      <rPr>
        <sz val="10"/>
        <rFont val="Calibri"/>
        <family val="2"/>
        <charset val="238"/>
      </rPr>
      <t>Ø</t>
    </r>
    <r>
      <rPr>
        <sz val="10"/>
        <rFont val="Times New Roman"/>
        <family val="1"/>
        <charset val="238"/>
      </rPr>
      <t>8mm</t>
    </r>
  </si>
  <si>
    <t>10.9.2024.</t>
  </si>
  <si>
    <t>Еурогума д.о.о.</t>
  </si>
  <si>
    <t>4200621180006</t>
  </si>
  <si>
    <t>19510000-4</t>
  </si>
  <si>
    <t>380/24</t>
  </si>
  <si>
    <t>12.9.2024.</t>
  </si>
  <si>
    <t>Мултипринт д.о.о.Пале</t>
  </si>
  <si>
    <t>381/24</t>
  </si>
  <si>
    <t>Стручно мишљење лиценцираног правног лица из области ЗЖС, о могућим утицајима резервног трансформатора на животну средину и услове утврђене еколошком дозволом за ХЕ Богатићи Нова</t>
  </si>
  <si>
    <t>13.9.2024.</t>
  </si>
  <si>
    <t>382/24</t>
  </si>
  <si>
    <t>17.9.2024.</t>
  </si>
  <si>
    <t>Оногошт д.о.о.</t>
  </si>
  <si>
    <t>386/24</t>
  </si>
  <si>
    <t>Топлоскупљајућа цијев 16/5 RAYCHEM</t>
  </si>
  <si>
    <t>23.9.2024.</t>
  </si>
  <si>
    <t>Žalex д.о.о.</t>
  </si>
  <si>
    <t>31340000-1</t>
  </si>
  <si>
    <t>388/24</t>
  </si>
  <si>
    <t>Бакарна шипка Ø16mm (пуна)</t>
  </si>
  <si>
    <t>ЕМПРО д.о.о.</t>
  </si>
  <si>
    <t>14715000-6</t>
  </si>
  <si>
    <t>390/24</t>
  </si>
  <si>
    <t>Периодични преглед електроизолационих рукавица и чизама</t>
  </si>
  <si>
    <t>25.9.2024.</t>
  </si>
  <si>
    <t xml:space="preserve">ИРЦЕ а.д. </t>
  </si>
  <si>
    <t>71632000-7 </t>
  </si>
  <si>
    <t>404/24</t>
  </si>
  <si>
    <t>Напојна јединица 620W</t>
  </si>
  <si>
    <t>30.9.2024.</t>
  </si>
  <si>
    <t>Network д.о.о.</t>
  </si>
  <si>
    <t>30237100-0</t>
  </si>
  <si>
    <t>403/24</t>
  </si>
  <si>
    <t>Cu кабловске стопице 35-16 mm</t>
  </si>
  <si>
    <t>405/24</t>
  </si>
  <si>
    <t>Вијци брезон М16х100,двостепени брезон прелаз са 18mm на 16mm</t>
  </si>
  <si>
    <t>с.п. Металфлекс занатска радња Пале</t>
  </si>
  <si>
    <t>44530000-4</t>
  </si>
  <si>
    <t>408/24</t>
  </si>
  <si>
    <t>409/24</t>
  </si>
  <si>
    <t>414/24</t>
  </si>
  <si>
    <t xml:space="preserve">Сет борера за метал </t>
  </si>
  <si>
    <t>42674000-1</t>
  </si>
  <si>
    <t>413/24</t>
  </si>
  <si>
    <t>Супер  љепило, полуретански заптивени кит</t>
  </si>
  <si>
    <t>24910000-6</t>
  </si>
  <si>
    <t>417/24</t>
  </si>
  <si>
    <t>418/24</t>
  </si>
  <si>
    <t>14.10.2024.</t>
  </si>
  <si>
    <t>416/24</t>
  </si>
  <si>
    <t>419/24</t>
  </si>
  <si>
    <t>Осигурања имовине ХЕ Богатићи Нова</t>
  </si>
  <si>
    <t>Дунав осигурање а.д.</t>
  </si>
  <si>
    <t>4400960780003</t>
  </si>
  <si>
    <t>412/24</t>
  </si>
  <si>
    <t>Паник лампа ЛЕД, резна плоча.жица за варење, ПВЦ везице</t>
  </si>
  <si>
    <t>420/24</t>
  </si>
  <si>
    <t>Услуга истовара трансформатора у ХЕ Богатићи Нова</t>
  </si>
  <si>
    <t>15.10.2024.</t>
  </si>
  <si>
    <t>426/24</t>
  </si>
  <si>
    <t>Матица М16, матица М18,вијак М20, вијак М18, подлошкаМ16</t>
  </si>
  <si>
    <t>21.10.2024.</t>
  </si>
  <si>
    <t>44531600-7</t>
  </si>
  <si>
    <t>428/24</t>
  </si>
  <si>
    <t>Књига улаза</t>
  </si>
  <si>
    <t>22.10.2024.</t>
  </si>
  <si>
    <t>421/24</t>
  </si>
  <si>
    <t>Неонке дуге и кратке, изолир трака, брифер, Нажбук утичница монофазна, утикач монофазни, батерије, пригушнице...</t>
  </si>
  <si>
    <t>16.10.2024.</t>
  </si>
  <si>
    <t>429/24</t>
  </si>
  <si>
    <t xml:space="preserve">Силк за тример  2,4 mm </t>
  </si>
  <si>
    <t>24.10.2024.</t>
  </si>
  <si>
    <t>431/24</t>
  </si>
  <si>
    <t>23.10.2024.</t>
  </si>
  <si>
    <t>442/24</t>
  </si>
  <si>
    <t>Батерије, соларни лед рефлектор</t>
  </si>
  <si>
    <t>31.10.2024.</t>
  </si>
  <si>
    <t>445//24</t>
  </si>
  <si>
    <t>6.11.2024.</t>
  </si>
  <si>
    <t>444/24</t>
  </si>
  <si>
    <t>449/24</t>
  </si>
  <si>
    <t>Штафла 8х5</t>
  </si>
  <si>
    <t>11.11.2024.</t>
  </si>
  <si>
    <t>451/24</t>
  </si>
  <si>
    <t>454/24</t>
  </si>
  <si>
    <t>14.11.2024.</t>
  </si>
  <si>
    <t xml:space="preserve">                набавки извршених директним споразумом у периоду од 01.02. до 29.02.2024.године</t>
  </si>
  <si>
    <t xml:space="preserve">                набавки извршених директним споразумом у периоду од 01.03. до 31.03.2024.године</t>
  </si>
  <si>
    <t xml:space="preserve">                набавки извршених директним споразумом у периоду од 01.04. до 30.04.2024.године</t>
  </si>
  <si>
    <t xml:space="preserve">                набавки извршених директним споразумом у периоду од 01.05. до 31.05.2024.године</t>
  </si>
  <si>
    <t xml:space="preserve">                набавки извршених директним споразумом у периоду од 01.06. до 30.06.2024.године</t>
  </si>
  <si>
    <t xml:space="preserve">                набавки извршених директним споразумом у периоду од 01.07. до 31.07.2024.године</t>
  </si>
  <si>
    <t xml:space="preserve">                набавки извршених директним споразумом у периоду од 01.08. до 31.08.2024.године</t>
  </si>
  <si>
    <t xml:space="preserve">                набавки извршених директним споразумом у периоду од 01.09. до 30.09.2024.године</t>
  </si>
  <si>
    <t xml:space="preserve">                набавки извршених директним споразумом у периоду од 01.10. до 31.10.2024.године</t>
  </si>
  <si>
    <t xml:space="preserve">                набавки извршених директним споразумом у периоду од 1.11. до 30.11.2024.године</t>
  </si>
  <si>
    <t>05.1.2024</t>
  </si>
  <si>
    <t>08.2.2024</t>
  </si>
  <si>
    <t>02.2.2024</t>
  </si>
  <si>
    <t>05.9.2024.</t>
  </si>
  <si>
    <t>09.9.2024.</t>
  </si>
  <si>
    <t>04.10.2024.</t>
  </si>
  <si>
    <t>07.10.2024.</t>
  </si>
  <si>
    <t>09.10.2024.</t>
  </si>
  <si>
    <t>01.10.2024.</t>
  </si>
  <si>
    <t>03.10.2024.</t>
  </si>
  <si>
    <t>455/24</t>
  </si>
  <si>
    <t>Услуга испитивања енергетског трансформатора 35/6,3kW, 6300VA</t>
  </si>
  <si>
    <t>18.11.2024.</t>
  </si>
  <si>
    <t>456/24</t>
  </si>
  <si>
    <t>Налог за гориво</t>
  </si>
  <si>
    <t>19.11.2024.</t>
  </si>
  <si>
    <t>463/24</t>
  </si>
  <si>
    <t>Солaрни лед рефлектор</t>
  </si>
  <si>
    <t>29.11.2024.</t>
  </si>
  <si>
    <t>31518100-1</t>
  </si>
  <si>
    <t xml:space="preserve">                набавки извршених директним споразумом у периоду од 1.12. до 31.12.2024.године</t>
  </si>
  <si>
    <t>475/24</t>
  </si>
  <si>
    <t>2.12.2024.</t>
  </si>
  <si>
    <t>474/24</t>
  </si>
  <si>
    <t>Јесења дератизација</t>
  </si>
  <si>
    <t>Дезинсекција д.о.о.</t>
  </si>
  <si>
    <t>4404117800006</t>
  </si>
  <si>
    <t>Бијељин</t>
  </si>
  <si>
    <t>476/24</t>
  </si>
  <si>
    <t>3.12.2024.</t>
  </si>
  <si>
    <t>478/24</t>
  </si>
  <si>
    <t>Спољна гума (зимска) за комби 205/65 R16C</t>
  </si>
  <si>
    <t>5.12.2024.</t>
  </si>
  <si>
    <t>"Total trade" д.о.о. Добој</t>
  </si>
  <si>
    <t>4400124510000</t>
  </si>
  <si>
    <t>Добој</t>
  </si>
  <si>
    <t>34351100-3</t>
  </si>
  <si>
    <t>481/24</t>
  </si>
  <si>
    <t>Регистратори А4 уски и регистратори А4 широки</t>
  </si>
  <si>
    <t>9.12.2024.</t>
  </si>
  <si>
    <t>484/24</t>
  </si>
  <si>
    <t>Кишна кабаница, изолир така,сијалице, гријалица</t>
  </si>
  <si>
    <t>12.12.2024.</t>
  </si>
  <si>
    <t>18221300-7</t>
  </si>
  <si>
    <t>482/24</t>
  </si>
  <si>
    <t>10.12.2024.</t>
  </si>
  <si>
    <t>485/24</t>
  </si>
  <si>
    <t>Телефон бежични ( база са двије слушалице)</t>
  </si>
  <si>
    <t>16.12.2024</t>
  </si>
  <si>
    <t>Matrix System d.o.o.</t>
  </si>
  <si>
    <t>497/24</t>
  </si>
  <si>
    <t>Роковник, велики календар, мали календар, оловка хемиска, упаљач, кесе папирне</t>
  </si>
  <si>
    <t>20.12.2024</t>
  </si>
  <si>
    <t>SP "Gamaprint &amp; design"</t>
  </si>
  <si>
    <t>4506854970009</t>
  </si>
  <si>
    <t>30199792-8</t>
  </si>
  <si>
    <t>30192121-5</t>
  </si>
  <si>
    <t>39225000-5</t>
  </si>
  <si>
    <t>493/24</t>
  </si>
  <si>
    <t>Вијак</t>
  </si>
  <si>
    <t>495/24</t>
  </si>
  <si>
    <t>Резна плаоча, спреј WD</t>
  </si>
  <si>
    <t>494/24</t>
  </si>
  <si>
    <t>Шарка, катанац за врата,  поп нитне, жица  CO2, спреј за чишћење дифузера, шараф за лим, типл</t>
  </si>
  <si>
    <t>492/24</t>
  </si>
  <si>
    <t>Вијак М8х150, матица М8, подлошкаМ8</t>
  </si>
  <si>
    <t>496/24</t>
  </si>
  <si>
    <t>Жељезо, лим, цијеви, шипка, бургија....</t>
  </si>
  <si>
    <t>491/24</t>
  </si>
  <si>
    <t>Меморандуми, књига поруџбеница</t>
  </si>
  <si>
    <t>19.12.2024</t>
  </si>
  <si>
    <t>490/24</t>
  </si>
  <si>
    <t>Спреј за брзо пуњење гума, течност за вјетробранско стакло -20С</t>
  </si>
  <si>
    <t>18.12.2024</t>
  </si>
  <si>
    <t>489/24</t>
  </si>
  <si>
    <t>Хидрометријска мјерења протока на ријеци Прачи и на ријеци Жељезници, ПП јављача пожара у ХЕ Богатићи Нова, ПП централе за дојаву пожара у ХЕ Богатићи Нова</t>
  </si>
  <si>
    <t>Унис институт д.о.о.</t>
  </si>
  <si>
    <t>50413200-5</t>
  </si>
  <si>
    <t>498/24</t>
  </si>
  <si>
    <t xml:space="preserve">Осигурање опреме ХЕ Месићи Нова </t>
  </si>
  <si>
    <t>26.12.2024</t>
  </si>
  <si>
    <t>Wiener osiguranje a.d.</t>
  </si>
  <si>
    <t>499/24</t>
  </si>
  <si>
    <t>Силикон</t>
  </si>
  <si>
    <t>503/24</t>
  </si>
  <si>
    <t xml:space="preserve">Осигурање опреме ХЕ Богатићи Нова </t>
  </si>
  <si>
    <t>24.12.2024</t>
  </si>
  <si>
    <t>501/24</t>
  </si>
  <si>
    <t>Услуга сервиса возила Шкода "Yeti outd sty otd 110/2.0 A6A"</t>
  </si>
  <si>
    <t>27.12.2024</t>
  </si>
  <si>
    <t>502/24</t>
  </si>
  <si>
    <t>Пермант, дестилована вода</t>
  </si>
  <si>
    <t>515/24</t>
  </si>
  <si>
    <t>Уређење земљишта у МХЕ Богатићи Нова</t>
  </si>
  <si>
    <t>31.12.2024</t>
  </si>
  <si>
    <t>Ровокопачка дјелатност "Бјелица Ископ" ВЛ.А.Бјелица с.п.., Трново</t>
  </si>
  <si>
    <t>4508137200005</t>
  </si>
  <si>
    <t>Трново</t>
  </si>
  <si>
    <t>90522400-6</t>
  </si>
  <si>
    <t>16-A/23</t>
  </si>
  <si>
    <t>Услауга процјене имовине за потребе кредита</t>
  </si>
  <si>
    <t>28.12.2023.</t>
  </si>
  <si>
    <t>ХЛБ Банка а.д. Бања Лука</t>
  </si>
  <si>
    <t>4400949970003</t>
  </si>
  <si>
    <t>71242000-6</t>
  </si>
  <si>
    <t>09/24</t>
  </si>
  <si>
    <t xml:space="preserve">Осигурање опреме у ХЕ Месићи Нова </t>
  </si>
  <si>
    <t>11.1.2024</t>
  </si>
  <si>
    <t>10/24</t>
  </si>
  <si>
    <t xml:space="preserve">Осигурање опреме у ХЕ Богатићи 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</si>
</sst>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M_-;\-* #,##0.00\ _K_M_-;_-* &quot;-&quot;??\ _K_M_-;_-@_-"/>
    <numFmt numFmtId="164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85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/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left" wrapText="1"/>
    </xf>
    <xf numFmtId="49" fontId="3" fillId="0" borderId="3" xfId="2" applyNumberFormat="1" applyFont="1" applyFill="1" applyBorder="1" applyAlignment="1">
      <alignment horizontal="center" wrapText="1"/>
    </xf>
    <xf numFmtId="2" fontId="3" fillId="0" borderId="3" xfId="2" applyNumberFormat="1" applyFont="1" applyFill="1" applyBorder="1" applyAlignment="1">
      <alignment horizontal="center" wrapText="1"/>
    </xf>
    <xf numFmtId="49" fontId="3" fillId="0" borderId="3" xfId="2" applyNumberFormat="1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left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2" fontId="3" fillId="0" borderId="3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0" borderId="9" xfId="1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49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vertical="center" wrapText="1"/>
    </xf>
    <xf numFmtId="2" fontId="7" fillId="0" borderId="3" xfId="2" applyNumberFormat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0" fontId="7" fillId="0" borderId="3" xfId="2" applyFont="1" applyFill="1" applyBorder="1" applyAlignment="1">
      <alignment vertical="center" wrapText="1"/>
    </xf>
    <xf numFmtId="49" fontId="7" fillId="0" borderId="3" xfId="2" applyNumberFormat="1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49" fontId="3" fillId="0" borderId="0" xfId="0" applyNumberFormat="1" applyFont="1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3" fontId="3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wrapText="1"/>
    </xf>
    <xf numFmtId="2" fontId="3" fillId="0" borderId="0" xfId="0" applyNumberFormat="1" applyFont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17" xfId="2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9" fillId="0" borderId="0" xfId="0" applyFont="1"/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7" fillId="0" borderId="22" xfId="2" applyFont="1" applyFill="1" applyBorder="1" applyAlignment="1">
      <alignment vertical="center" wrapText="1"/>
    </xf>
    <xf numFmtId="49" fontId="7" fillId="0" borderId="6" xfId="2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left" vertical="center" wrapText="1"/>
    </xf>
    <xf numFmtId="0" fontId="7" fillId="0" borderId="13" xfId="2" applyFont="1" applyFill="1" applyBorder="1" applyAlignment="1">
      <alignment horizontal="left" vertical="center" wrapText="1"/>
    </xf>
    <xf numFmtId="49" fontId="7" fillId="0" borderId="6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2" fontId="7" fillId="0" borderId="6" xfId="1" applyNumberFormat="1" applyFont="1" applyFill="1" applyBorder="1" applyAlignment="1">
      <alignment horizontal="center" vertical="center" wrapText="1"/>
    </xf>
    <xf numFmtId="2" fontId="7" fillId="0" borderId="9" xfId="1" applyNumberFormat="1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left" vertical="center"/>
    </xf>
    <xf numFmtId="49" fontId="7" fillId="0" borderId="13" xfId="2" applyNumberFormat="1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E30" sqref="E30"/>
    </sheetView>
  </sheetViews>
  <sheetFormatPr defaultColWidth="11.42578125" defaultRowHeight="15" x14ac:dyDescent="0.25"/>
  <cols>
    <col min="1" max="1" width="10.5703125" style="169" customWidth="1"/>
    <col min="2" max="2" width="9.140625" style="169" customWidth="1"/>
    <col min="3" max="3" width="29.28515625" style="169" customWidth="1"/>
    <col min="4" max="4" width="12.140625" style="169" customWidth="1"/>
    <col min="5" max="5" width="12.28515625" style="169" customWidth="1"/>
    <col min="6" max="6" width="26.140625" style="169" customWidth="1"/>
    <col min="7" max="7" width="12.7109375" style="169" customWidth="1"/>
    <col min="8" max="9" width="11.42578125" style="169"/>
    <col min="10" max="256" width="11.42578125" style="170"/>
    <col min="257" max="257" width="10.5703125" style="170" customWidth="1"/>
    <col min="258" max="258" width="9.140625" style="170" customWidth="1"/>
    <col min="259" max="259" width="29.28515625" style="170" customWidth="1"/>
    <col min="260" max="260" width="12.140625" style="170" customWidth="1"/>
    <col min="261" max="261" width="12.28515625" style="170" customWidth="1"/>
    <col min="262" max="262" width="26.140625" style="170" customWidth="1"/>
    <col min="263" max="263" width="12.7109375" style="170" customWidth="1"/>
    <col min="264" max="512" width="11.42578125" style="170"/>
    <col min="513" max="513" width="10.5703125" style="170" customWidth="1"/>
    <col min="514" max="514" width="9.140625" style="170" customWidth="1"/>
    <col min="515" max="515" width="29.28515625" style="170" customWidth="1"/>
    <col min="516" max="516" width="12.140625" style="170" customWidth="1"/>
    <col min="517" max="517" width="12.28515625" style="170" customWidth="1"/>
    <col min="518" max="518" width="26.140625" style="170" customWidth="1"/>
    <col min="519" max="519" width="12.7109375" style="170" customWidth="1"/>
    <col min="520" max="768" width="11.42578125" style="170"/>
    <col min="769" max="769" width="10.5703125" style="170" customWidth="1"/>
    <col min="770" max="770" width="9.140625" style="170" customWidth="1"/>
    <col min="771" max="771" width="29.28515625" style="170" customWidth="1"/>
    <col min="772" max="772" width="12.140625" style="170" customWidth="1"/>
    <col min="773" max="773" width="12.28515625" style="170" customWidth="1"/>
    <col min="774" max="774" width="26.140625" style="170" customWidth="1"/>
    <col min="775" max="775" width="12.7109375" style="170" customWidth="1"/>
    <col min="776" max="1024" width="11.42578125" style="170"/>
    <col min="1025" max="1025" width="10.5703125" style="170" customWidth="1"/>
    <col min="1026" max="1026" width="9.140625" style="170" customWidth="1"/>
    <col min="1027" max="1027" width="29.28515625" style="170" customWidth="1"/>
    <col min="1028" max="1028" width="12.140625" style="170" customWidth="1"/>
    <col min="1029" max="1029" width="12.28515625" style="170" customWidth="1"/>
    <col min="1030" max="1030" width="26.140625" style="170" customWidth="1"/>
    <col min="1031" max="1031" width="12.7109375" style="170" customWidth="1"/>
    <col min="1032" max="1280" width="11.42578125" style="170"/>
    <col min="1281" max="1281" width="10.5703125" style="170" customWidth="1"/>
    <col min="1282" max="1282" width="9.140625" style="170" customWidth="1"/>
    <col min="1283" max="1283" width="29.28515625" style="170" customWidth="1"/>
    <col min="1284" max="1284" width="12.140625" style="170" customWidth="1"/>
    <col min="1285" max="1285" width="12.28515625" style="170" customWidth="1"/>
    <col min="1286" max="1286" width="26.140625" style="170" customWidth="1"/>
    <col min="1287" max="1287" width="12.7109375" style="170" customWidth="1"/>
    <col min="1288" max="1536" width="11.42578125" style="170"/>
    <col min="1537" max="1537" width="10.5703125" style="170" customWidth="1"/>
    <col min="1538" max="1538" width="9.140625" style="170" customWidth="1"/>
    <col min="1539" max="1539" width="29.28515625" style="170" customWidth="1"/>
    <col min="1540" max="1540" width="12.140625" style="170" customWidth="1"/>
    <col min="1541" max="1541" width="12.28515625" style="170" customWidth="1"/>
    <col min="1542" max="1542" width="26.140625" style="170" customWidth="1"/>
    <col min="1543" max="1543" width="12.7109375" style="170" customWidth="1"/>
    <col min="1544" max="1792" width="11.42578125" style="170"/>
    <col min="1793" max="1793" width="10.5703125" style="170" customWidth="1"/>
    <col min="1794" max="1794" width="9.140625" style="170" customWidth="1"/>
    <col min="1795" max="1795" width="29.28515625" style="170" customWidth="1"/>
    <col min="1796" max="1796" width="12.140625" style="170" customWidth="1"/>
    <col min="1797" max="1797" width="12.28515625" style="170" customWidth="1"/>
    <col min="1798" max="1798" width="26.140625" style="170" customWidth="1"/>
    <col min="1799" max="1799" width="12.7109375" style="170" customWidth="1"/>
    <col min="1800" max="2048" width="11.42578125" style="170"/>
    <col min="2049" max="2049" width="10.5703125" style="170" customWidth="1"/>
    <col min="2050" max="2050" width="9.140625" style="170" customWidth="1"/>
    <col min="2051" max="2051" width="29.28515625" style="170" customWidth="1"/>
    <col min="2052" max="2052" width="12.140625" style="170" customWidth="1"/>
    <col min="2053" max="2053" width="12.28515625" style="170" customWidth="1"/>
    <col min="2054" max="2054" width="26.140625" style="170" customWidth="1"/>
    <col min="2055" max="2055" width="12.7109375" style="170" customWidth="1"/>
    <col min="2056" max="2304" width="11.42578125" style="170"/>
    <col min="2305" max="2305" width="10.5703125" style="170" customWidth="1"/>
    <col min="2306" max="2306" width="9.140625" style="170" customWidth="1"/>
    <col min="2307" max="2307" width="29.28515625" style="170" customWidth="1"/>
    <col min="2308" max="2308" width="12.140625" style="170" customWidth="1"/>
    <col min="2309" max="2309" width="12.28515625" style="170" customWidth="1"/>
    <col min="2310" max="2310" width="26.140625" style="170" customWidth="1"/>
    <col min="2311" max="2311" width="12.7109375" style="170" customWidth="1"/>
    <col min="2312" max="2560" width="11.42578125" style="170"/>
    <col min="2561" max="2561" width="10.5703125" style="170" customWidth="1"/>
    <col min="2562" max="2562" width="9.140625" style="170" customWidth="1"/>
    <col min="2563" max="2563" width="29.28515625" style="170" customWidth="1"/>
    <col min="2564" max="2564" width="12.140625" style="170" customWidth="1"/>
    <col min="2565" max="2565" width="12.28515625" style="170" customWidth="1"/>
    <col min="2566" max="2566" width="26.140625" style="170" customWidth="1"/>
    <col min="2567" max="2567" width="12.7109375" style="170" customWidth="1"/>
    <col min="2568" max="2816" width="11.42578125" style="170"/>
    <col min="2817" max="2817" width="10.5703125" style="170" customWidth="1"/>
    <col min="2818" max="2818" width="9.140625" style="170" customWidth="1"/>
    <col min="2819" max="2819" width="29.28515625" style="170" customWidth="1"/>
    <col min="2820" max="2820" width="12.140625" style="170" customWidth="1"/>
    <col min="2821" max="2821" width="12.28515625" style="170" customWidth="1"/>
    <col min="2822" max="2822" width="26.140625" style="170" customWidth="1"/>
    <col min="2823" max="2823" width="12.7109375" style="170" customWidth="1"/>
    <col min="2824" max="3072" width="11.42578125" style="170"/>
    <col min="3073" max="3073" width="10.5703125" style="170" customWidth="1"/>
    <col min="3074" max="3074" width="9.140625" style="170" customWidth="1"/>
    <col min="3075" max="3075" width="29.28515625" style="170" customWidth="1"/>
    <col min="3076" max="3076" width="12.140625" style="170" customWidth="1"/>
    <col min="3077" max="3077" width="12.28515625" style="170" customWidth="1"/>
    <col min="3078" max="3078" width="26.140625" style="170" customWidth="1"/>
    <col min="3079" max="3079" width="12.7109375" style="170" customWidth="1"/>
    <col min="3080" max="3328" width="11.42578125" style="170"/>
    <col min="3329" max="3329" width="10.5703125" style="170" customWidth="1"/>
    <col min="3330" max="3330" width="9.140625" style="170" customWidth="1"/>
    <col min="3331" max="3331" width="29.28515625" style="170" customWidth="1"/>
    <col min="3332" max="3332" width="12.140625" style="170" customWidth="1"/>
    <col min="3333" max="3333" width="12.28515625" style="170" customWidth="1"/>
    <col min="3334" max="3334" width="26.140625" style="170" customWidth="1"/>
    <col min="3335" max="3335" width="12.7109375" style="170" customWidth="1"/>
    <col min="3336" max="3584" width="11.42578125" style="170"/>
    <col min="3585" max="3585" width="10.5703125" style="170" customWidth="1"/>
    <col min="3586" max="3586" width="9.140625" style="170" customWidth="1"/>
    <col min="3587" max="3587" width="29.28515625" style="170" customWidth="1"/>
    <col min="3588" max="3588" width="12.140625" style="170" customWidth="1"/>
    <col min="3589" max="3589" width="12.28515625" style="170" customWidth="1"/>
    <col min="3590" max="3590" width="26.140625" style="170" customWidth="1"/>
    <col min="3591" max="3591" width="12.7109375" style="170" customWidth="1"/>
    <col min="3592" max="3840" width="11.42578125" style="170"/>
    <col min="3841" max="3841" width="10.5703125" style="170" customWidth="1"/>
    <col min="3842" max="3842" width="9.140625" style="170" customWidth="1"/>
    <col min="3843" max="3843" width="29.28515625" style="170" customWidth="1"/>
    <col min="3844" max="3844" width="12.140625" style="170" customWidth="1"/>
    <col min="3845" max="3845" width="12.28515625" style="170" customWidth="1"/>
    <col min="3846" max="3846" width="26.140625" style="170" customWidth="1"/>
    <col min="3847" max="3847" width="12.7109375" style="170" customWidth="1"/>
    <col min="3848" max="4096" width="11.42578125" style="170"/>
    <col min="4097" max="4097" width="10.5703125" style="170" customWidth="1"/>
    <col min="4098" max="4098" width="9.140625" style="170" customWidth="1"/>
    <col min="4099" max="4099" width="29.28515625" style="170" customWidth="1"/>
    <col min="4100" max="4100" width="12.140625" style="170" customWidth="1"/>
    <col min="4101" max="4101" width="12.28515625" style="170" customWidth="1"/>
    <col min="4102" max="4102" width="26.140625" style="170" customWidth="1"/>
    <col min="4103" max="4103" width="12.7109375" style="170" customWidth="1"/>
    <col min="4104" max="4352" width="11.42578125" style="170"/>
    <col min="4353" max="4353" width="10.5703125" style="170" customWidth="1"/>
    <col min="4354" max="4354" width="9.140625" style="170" customWidth="1"/>
    <col min="4355" max="4355" width="29.28515625" style="170" customWidth="1"/>
    <col min="4356" max="4356" width="12.140625" style="170" customWidth="1"/>
    <col min="4357" max="4357" width="12.28515625" style="170" customWidth="1"/>
    <col min="4358" max="4358" width="26.140625" style="170" customWidth="1"/>
    <col min="4359" max="4359" width="12.7109375" style="170" customWidth="1"/>
    <col min="4360" max="4608" width="11.42578125" style="170"/>
    <col min="4609" max="4609" width="10.5703125" style="170" customWidth="1"/>
    <col min="4610" max="4610" width="9.140625" style="170" customWidth="1"/>
    <col min="4611" max="4611" width="29.28515625" style="170" customWidth="1"/>
    <col min="4612" max="4612" width="12.140625" style="170" customWidth="1"/>
    <col min="4613" max="4613" width="12.28515625" style="170" customWidth="1"/>
    <col min="4614" max="4614" width="26.140625" style="170" customWidth="1"/>
    <col min="4615" max="4615" width="12.7109375" style="170" customWidth="1"/>
    <col min="4616" max="4864" width="11.42578125" style="170"/>
    <col min="4865" max="4865" width="10.5703125" style="170" customWidth="1"/>
    <col min="4866" max="4866" width="9.140625" style="170" customWidth="1"/>
    <col min="4867" max="4867" width="29.28515625" style="170" customWidth="1"/>
    <col min="4868" max="4868" width="12.140625" style="170" customWidth="1"/>
    <col min="4869" max="4869" width="12.28515625" style="170" customWidth="1"/>
    <col min="4870" max="4870" width="26.140625" style="170" customWidth="1"/>
    <col min="4871" max="4871" width="12.7109375" style="170" customWidth="1"/>
    <col min="4872" max="5120" width="11.42578125" style="170"/>
    <col min="5121" max="5121" width="10.5703125" style="170" customWidth="1"/>
    <col min="5122" max="5122" width="9.140625" style="170" customWidth="1"/>
    <col min="5123" max="5123" width="29.28515625" style="170" customWidth="1"/>
    <col min="5124" max="5124" width="12.140625" style="170" customWidth="1"/>
    <col min="5125" max="5125" width="12.28515625" style="170" customWidth="1"/>
    <col min="5126" max="5126" width="26.140625" style="170" customWidth="1"/>
    <col min="5127" max="5127" width="12.7109375" style="170" customWidth="1"/>
    <col min="5128" max="5376" width="11.42578125" style="170"/>
    <col min="5377" max="5377" width="10.5703125" style="170" customWidth="1"/>
    <col min="5378" max="5378" width="9.140625" style="170" customWidth="1"/>
    <col min="5379" max="5379" width="29.28515625" style="170" customWidth="1"/>
    <col min="5380" max="5380" width="12.140625" style="170" customWidth="1"/>
    <col min="5381" max="5381" width="12.28515625" style="170" customWidth="1"/>
    <col min="5382" max="5382" width="26.140625" style="170" customWidth="1"/>
    <col min="5383" max="5383" width="12.7109375" style="170" customWidth="1"/>
    <col min="5384" max="5632" width="11.42578125" style="170"/>
    <col min="5633" max="5633" width="10.5703125" style="170" customWidth="1"/>
    <col min="5634" max="5634" width="9.140625" style="170" customWidth="1"/>
    <col min="5635" max="5635" width="29.28515625" style="170" customWidth="1"/>
    <col min="5636" max="5636" width="12.140625" style="170" customWidth="1"/>
    <col min="5637" max="5637" width="12.28515625" style="170" customWidth="1"/>
    <col min="5638" max="5638" width="26.140625" style="170" customWidth="1"/>
    <col min="5639" max="5639" width="12.7109375" style="170" customWidth="1"/>
    <col min="5640" max="5888" width="11.42578125" style="170"/>
    <col min="5889" max="5889" width="10.5703125" style="170" customWidth="1"/>
    <col min="5890" max="5890" width="9.140625" style="170" customWidth="1"/>
    <col min="5891" max="5891" width="29.28515625" style="170" customWidth="1"/>
    <col min="5892" max="5892" width="12.140625" style="170" customWidth="1"/>
    <col min="5893" max="5893" width="12.28515625" style="170" customWidth="1"/>
    <col min="5894" max="5894" width="26.140625" style="170" customWidth="1"/>
    <col min="5895" max="5895" width="12.7109375" style="170" customWidth="1"/>
    <col min="5896" max="6144" width="11.42578125" style="170"/>
    <col min="6145" max="6145" width="10.5703125" style="170" customWidth="1"/>
    <col min="6146" max="6146" width="9.140625" style="170" customWidth="1"/>
    <col min="6147" max="6147" width="29.28515625" style="170" customWidth="1"/>
    <col min="6148" max="6148" width="12.140625" style="170" customWidth="1"/>
    <col min="6149" max="6149" width="12.28515625" style="170" customWidth="1"/>
    <col min="6150" max="6150" width="26.140625" style="170" customWidth="1"/>
    <col min="6151" max="6151" width="12.7109375" style="170" customWidth="1"/>
    <col min="6152" max="6400" width="11.42578125" style="170"/>
    <col min="6401" max="6401" width="10.5703125" style="170" customWidth="1"/>
    <col min="6402" max="6402" width="9.140625" style="170" customWidth="1"/>
    <col min="6403" max="6403" width="29.28515625" style="170" customWidth="1"/>
    <col min="6404" max="6404" width="12.140625" style="170" customWidth="1"/>
    <col min="6405" max="6405" width="12.28515625" style="170" customWidth="1"/>
    <col min="6406" max="6406" width="26.140625" style="170" customWidth="1"/>
    <col min="6407" max="6407" width="12.7109375" style="170" customWidth="1"/>
    <col min="6408" max="6656" width="11.42578125" style="170"/>
    <col min="6657" max="6657" width="10.5703125" style="170" customWidth="1"/>
    <col min="6658" max="6658" width="9.140625" style="170" customWidth="1"/>
    <col min="6659" max="6659" width="29.28515625" style="170" customWidth="1"/>
    <col min="6660" max="6660" width="12.140625" style="170" customWidth="1"/>
    <col min="6661" max="6661" width="12.28515625" style="170" customWidth="1"/>
    <col min="6662" max="6662" width="26.140625" style="170" customWidth="1"/>
    <col min="6663" max="6663" width="12.7109375" style="170" customWidth="1"/>
    <col min="6664" max="6912" width="11.42578125" style="170"/>
    <col min="6913" max="6913" width="10.5703125" style="170" customWidth="1"/>
    <col min="6914" max="6914" width="9.140625" style="170" customWidth="1"/>
    <col min="6915" max="6915" width="29.28515625" style="170" customWidth="1"/>
    <col min="6916" max="6916" width="12.140625" style="170" customWidth="1"/>
    <col min="6917" max="6917" width="12.28515625" style="170" customWidth="1"/>
    <col min="6918" max="6918" width="26.140625" style="170" customWidth="1"/>
    <col min="6919" max="6919" width="12.7109375" style="170" customWidth="1"/>
    <col min="6920" max="7168" width="11.42578125" style="170"/>
    <col min="7169" max="7169" width="10.5703125" style="170" customWidth="1"/>
    <col min="7170" max="7170" width="9.140625" style="170" customWidth="1"/>
    <col min="7171" max="7171" width="29.28515625" style="170" customWidth="1"/>
    <col min="7172" max="7172" width="12.140625" style="170" customWidth="1"/>
    <col min="7173" max="7173" width="12.28515625" style="170" customWidth="1"/>
    <col min="7174" max="7174" width="26.140625" style="170" customWidth="1"/>
    <col min="7175" max="7175" width="12.7109375" style="170" customWidth="1"/>
    <col min="7176" max="7424" width="11.42578125" style="170"/>
    <col min="7425" max="7425" width="10.5703125" style="170" customWidth="1"/>
    <col min="7426" max="7426" width="9.140625" style="170" customWidth="1"/>
    <col min="7427" max="7427" width="29.28515625" style="170" customWidth="1"/>
    <col min="7428" max="7428" width="12.140625" style="170" customWidth="1"/>
    <col min="7429" max="7429" width="12.28515625" style="170" customWidth="1"/>
    <col min="7430" max="7430" width="26.140625" style="170" customWidth="1"/>
    <col min="7431" max="7431" width="12.7109375" style="170" customWidth="1"/>
    <col min="7432" max="7680" width="11.42578125" style="170"/>
    <col min="7681" max="7681" width="10.5703125" style="170" customWidth="1"/>
    <col min="7682" max="7682" width="9.140625" style="170" customWidth="1"/>
    <col min="7683" max="7683" width="29.28515625" style="170" customWidth="1"/>
    <col min="7684" max="7684" width="12.140625" style="170" customWidth="1"/>
    <col min="7685" max="7685" width="12.28515625" style="170" customWidth="1"/>
    <col min="7686" max="7686" width="26.140625" style="170" customWidth="1"/>
    <col min="7687" max="7687" width="12.7109375" style="170" customWidth="1"/>
    <col min="7688" max="7936" width="11.42578125" style="170"/>
    <col min="7937" max="7937" width="10.5703125" style="170" customWidth="1"/>
    <col min="7938" max="7938" width="9.140625" style="170" customWidth="1"/>
    <col min="7939" max="7939" width="29.28515625" style="170" customWidth="1"/>
    <col min="7940" max="7940" width="12.140625" style="170" customWidth="1"/>
    <col min="7941" max="7941" width="12.28515625" style="170" customWidth="1"/>
    <col min="7942" max="7942" width="26.140625" style="170" customWidth="1"/>
    <col min="7943" max="7943" width="12.7109375" style="170" customWidth="1"/>
    <col min="7944" max="8192" width="11.42578125" style="170"/>
    <col min="8193" max="8193" width="10.5703125" style="170" customWidth="1"/>
    <col min="8194" max="8194" width="9.140625" style="170" customWidth="1"/>
    <col min="8195" max="8195" width="29.28515625" style="170" customWidth="1"/>
    <col min="8196" max="8196" width="12.140625" style="170" customWidth="1"/>
    <col min="8197" max="8197" width="12.28515625" style="170" customWidth="1"/>
    <col min="8198" max="8198" width="26.140625" style="170" customWidth="1"/>
    <col min="8199" max="8199" width="12.7109375" style="170" customWidth="1"/>
    <col min="8200" max="8448" width="11.42578125" style="170"/>
    <col min="8449" max="8449" width="10.5703125" style="170" customWidth="1"/>
    <col min="8450" max="8450" width="9.140625" style="170" customWidth="1"/>
    <col min="8451" max="8451" width="29.28515625" style="170" customWidth="1"/>
    <col min="8452" max="8452" width="12.140625" style="170" customWidth="1"/>
    <col min="8453" max="8453" width="12.28515625" style="170" customWidth="1"/>
    <col min="8454" max="8454" width="26.140625" style="170" customWidth="1"/>
    <col min="8455" max="8455" width="12.7109375" style="170" customWidth="1"/>
    <col min="8456" max="8704" width="11.42578125" style="170"/>
    <col min="8705" max="8705" width="10.5703125" style="170" customWidth="1"/>
    <col min="8706" max="8706" width="9.140625" style="170" customWidth="1"/>
    <col min="8707" max="8707" width="29.28515625" style="170" customWidth="1"/>
    <col min="8708" max="8708" width="12.140625" style="170" customWidth="1"/>
    <col min="8709" max="8709" width="12.28515625" style="170" customWidth="1"/>
    <col min="8710" max="8710" width="26.140625" style="170" customWidth="1"/>
    <col min="8711" max="8711" width="12.7109375" style="170" customWidth="1"/>
    <col min="8712" max="8960" width="11.42578125" style="170"/>
    <col min="8961" max="8961" width="10.5703125" style="170" customWidth="1"/>
    <col min="8962" max="8962" width="9.140625" style="170" customWidth="1"/>
    <col min="8963" max="8963" width="29.28515625" style="170" customWidth="1"/>
    <col min="8964" max="8964" width="12.140625" style="170" customWidth="1"/>
    <col min="8965" max="8965" width="12.28515625" style="170" customWidth="1"/>
    <col min="8966" max="8966" width="26.140625" style="170" customWidth="1"/>
    <col min="8967" max="8967" width="12.7109375" style="170" customWidth="1"/>
    <col min="8968" max="9216" width="11.42578125" style="170"/>
    <col min="9217" max="9217" width="10.5703125" style="170" customWidth="1"/>
    <col min="9218" max="9218" width="9.140625" style="170" customWidth="1"/>
    <col min="9219" max="9219" width="29.28515625" style="170" customWidth="1"/>
    <col min="9220" max="9220" width="12.140625" style="170" customWidth="1"/>
    <col min="9221" max="9221" width="12.28515625" style="170" customWidth="1"/>
    <col min="9222" max="9222" width="26.140625" style="170" customWidth="1"/>
    <col min="9223" max="9223" width="12.7109375" style="170" customWidth="1"/>
    <col min="9224" max="9472" width="11.42578125" style="170"/>
    <col min="9473" max="9473" width="10.5703125" style="170" customWidth="1"/>
    <col min="9474" max="9474" width="9.140625" style="170" customWidth="1"/>
    <col min="9475" max="9475" width="29.28515625" style="170" customWidth="1"/>
    <col min="9476" max="9476" width="12.140625" style="170" customWidth="1"/>
    <col min="9477" max="9477" width="12.28515625" style="170" customWidth="1"/>
    <col min="9478" max="9478" width="26.140625" style="170" customWidth="1"/>
    <col min="9479" max="9479" width="12.7109375" style="170" customWidth="1"/>
    <col min="9480" max="9728" width="11.42578125" style="170"/>
    <col min="9729" max="9729" width="10.5703125" style="170" customWidth="1"/>
    <col min="9730" max="9730" width="9.140625" style="170" customWidth="1"/>
    <col min="9731" max="9731" width="29.28515625" style="170" customWidth="1"/>
    <col min="9732" max="9732" width="12.140625" style="170" customWidth="1"/>
    <col min="9733" max="9733" width="12.28515625" style="170" customWidth="1"/>
    <col min="9734" max="9734" width="26.140625" style="170" customWidth="1"/>
    <col min="9735" max="9735" width="12.7109375" style="170" customWidth="1"/>
    <col min="9736" max="9984" width="11.42578125" style="170"/>
    <col min="9985" max="9985" width="10.5703125" style="170" customWidth="1"/>
    <col min="9986" max="9986" width="9.140625" style="170" customWidth="1"/>
    <col min="9987" max="9987" width="29.28515625" style="170" customWidth="1"/>
    <col min="9988" max="9988" width="12.140625" style="170" customWidth="1"/>
    <col min="9989" max="9989" width="12.28515625" style="170" customWidth="1"/>
    <col min="9990" max="9990" width="26.140625" style="170" customWidth="1"/>
    <col min="9991" max="9991" width="12.7109375" style="170" customWidth="1"/>
    <col min="9992" max="10240" width="11.42578125" style="170"/>
    <col min="10241" max="10241" width="10.5703125" style="170" customWidth="1"/>
    <col min="10242" max="10242" width="9.140625" style="170" customWidth="1"/>
    <col min="10243" max="10243" width="29.28515625" style="170" customWidth="1"/>
    <col min="10244" max="10244" width="12.140625" style="170" customWidth="1"/>
    <col min="10245" max="10245" width="12.28515625" style="170" customWidth="1"/>
    <col min="10246" max="10246" width="26.140625" style="170" customWidth="1"/>
    <col min="10247" max="10247" width="12.7109375" style="170" customWidth="1"/>
    <col min="10248" max="10496" width="11.42578125" style="170"/>
    <col min="10497" max="10497" width="10.5703125" style="170" customWidth="1"/>
    <col min="10498" max="10498" width="9.140625" style="170" customWidth="1"/>
    <col min="10499" max="10499" width="29.28515625" style="170" customWidth="1"/>
    <col min="10500" max="10500" width="12.140625" style="170" customWidth="1"/>
    <col min="10501" max="10501" width="12.28515625" style="170" customWidth="1"/>
    <col min="10502" max="10502" width="26.140625" style="170" customWidth="1"/>
    <col min="10503" max="10503" width="12.7109375" style="170" customWidth="1"/>
    <col min="10504" max="10752" width="11.42578125" style="170"/>
    <col min="10753" max="10753" width="10.5703125" style="170" customWidth="1"/>
    <col min="10754" max="10754" width="9.140625" style="170" customWidth="1"/>
    <col min="10755" max="10755" width="29.28515625" style="170" customWidth="1"/>
    <col min="10756" max="10756" width="12.140625" style="170" customWidth="1"/>
    <col min="10757" max="10757" width="12.28515625" style="170" customWidth="1"/>
    <col min="10758" max="10758" width="26.140625" style="170" customWidth="1"/>
    <col min="10759" max="10759" width="12.7109375" style="170" customWidth="1"/>
    <col min="10760" max="11008" width="11.42578125" style="170"/>
    <col min="11009" max="11009" width="10.5703125" style="170" customWidth="1"/>
    <col min="11010" max="11010" width="9.140625" style="170" customWidth="1"/>
    <col min="11011" max="11011" width="29.28515625" style="170" customWidth="1"/>
    <col min="11012" max="11012" width="12.140625" style="170" customWidth="1"/>
    <col min="11013" max="11013" width="12.28515625" style="170" customWidth="1"/>
    <col min="11014" max="11014" width="26.140625" style="170" customWidth="1"/>
    <col min="11015" max="11015" width="12.7109375" style="170" customWidth="1"/>
    <col min="11016" max="11264" width="11.42578125" style="170"/>
    <col min="11265" max="11265" width="10.5703125" style="170" customWidth="1"/>
    <col min="11266" max="11266" width="9.140625" style="170" customWidth="1"/>
    <col min="11267" max="11267" width="29.28515625" style="170" customWidth="1"/>
    <col min="11268" max="11268" width="12.140625" style="170" customWidth="1"/>
    <col min="11269" max="11269" width="12.28515625" style="170" customWidth="1"/>
    <col min="11270" max="11270" width="26.140625" style="170" customWidth="1"/>
    <col min="11271" max="11271" width="12.7109375" style="170" customWidth="1"/>
    <col min="11272" max="11520" width="11.42578125" style="170"/>
    <col min="11521" max="11521" width="10.5703125" style="170" customWidth="1"/>
    <col min="11522" max="11522" width="9.140625" style="170" customWidth="1"/>
    <col min="11523" max="11523" width="29.28515625" style="170" customWidth="1"/>
    <col min="11524" max="11524" width="12.140625" style="170" customWidth="1"/>
    <col min="11525" max="11525" width="12.28515625" style="170" customWidth="1"/>
    <col min="11526" max="11526" width="26.140625" style="170" customWidth="1"/>
    <col min="11527" max="11527" width="12.7109375" style="170" customWidth="1"/>
    <col min="11528" max="11776" width="11.42578125" style="170"/>
    <col min="11777" max="11777" width="10.5703125" style="170" customWidth="1"/>
    <col min="11778" max="11778" width="9.140625" style="170" customWidth="1"/>
    <col min="11779" max="11779" width="29.28515625" style="170" customWidth="1"/>
    <col min="11780" max="11780" width="12.140625" style="170" customWidth="1"/>
    <col min="11781" max="11781" width="12.28515625" style="170" customWidth="1"/>
    <col min="11782" max="11782" width="26.140625" style="170" customWidth="1"/>
    <col min="11783" max="11783" width="12.7109375" style="170" customWidth="1"/>
    <col min="11784" max="12032" width="11.42578125" style="170"/>
    <col min="12033" max="12033" width="10.5703125" style="170" customWidth="1"/>
    <col min="12034" max="12034" width="9.140625" style="170" customWidth="1"/>
    <col min="12035" max="12035" width="29.28515625" style="170" customWidth="1"/>
    <col min="12036" max="12036" width="12.140625" style="170" customWidth="1"/>
    <col min="12037" max="12037" width="12.28515625" style="170" customWidth="1"/>
    <col min="12038" max="12038" width="26.140625" style="170" customWidth="1"/>
    <col min="12039" max="12039" width="12.7109375" style="170" customWidth="1"/>
    <col min="12040" max="12288" width="11.42578125" style="170"/>
    <col min="12289" max="12289" width="10.5703125" style="170" customWidth="1"/>
    <col min="12290" max="12290" width="9.140625" style="170" customWidth="1"/>
    <col min="12291" max="12291" width="29.28515625" style="170" customWidth="1"/>
    <col min="12292" max="12292" width="12.140625" style="170" customWidth="1"/>
    <col min="12293" max="12293" width="12.28515625" style="170" customWidth="1"/>
    <col min="12294" max="12294" width="26.140625" style="170" customWidth="1"/>
    <col min="12295" max="12295" width="12.7109375" style="170" customWidth="1"/>
    <col min="12296" max="12544" width="11.42578125" style="170"/>
    <col min="12545" max="12545" width="10.5703125" style="170" customWidth="1"/>
    <col min="12546" max="12546" width="9.140625" style="170" customWidth="1"/>
    <col min="12547" max="12547" width="29.28515625" style="170" customWidth="1"/>
    <col min="12548" max="12548" width="12.140625" style="170" customWidth="1"/>
    <col min="12549" max="12549" width="12.28515625" style="170" customWidth="1"/>
    <col min="12550" max="12550" width="26.140625" style="170" customWidth="1"/>
    <col min="12551" max="12551" width="12.7109375" style="170" customWidth="1"/>
    <col min="12552" max="12800" width="11.42578125" style="170"/>
    <col min="12801" max="12801" width="10.5703125" style="170" customWidth="1"/>
    <col min="12802" max="12802" width="9.140625" style="170" customWidth="1"/>
    <col min="12803" max="12803" width="29.28515625" style="170" customWidth="1"/>
    <col min="12804" max="12804" width="12.140625" style="170" customWidth="1"/>
    <col min="12805" max="12805" width="12.28515625" style="170" customWidth="1"/>
    <col min="12806" max="12806" width="26.140625" style="170" customWidth="1"/>
    <col min="12807" max="12807" width="12.7109375" style="170" customWidth="1"/>
    <col min="12808" max="13056" width="11.42578125" style="170"/>
    <col min="13057" max="13057" width="10.5703125" style="170" customWidth="1"/>
    <col min="13058" max="13058" width="9.140625" style="170" customWidth="1"/>
    <col min="13059" max="13059" width="29.28515625" style="170" customWidth="1"/>
    <col min="13060" max="13060" width="12.140625" style="170" customWidth="1"/>
    <col min="13061" max="13061" width="12.28515625" style="170" customWidth="1"/>
    <col min="13062" max="13062" width="26.140625" style="170" customWidth="1"/>
    <col min="13063" max="13063" width="12.7109375" style="170" customWidth="1"/>
    <col min="13064" max="13312" width="11.42578125" style="170"/>
    <col min="13313" max="13313" width="10.5703125" style="170" customWidth="1"/>
    <col min="13314" max="13314" width="9.140625" style="170" customWidth="1"/>
    <col min="13315" max="13315" width="29.28515625" style="170" customWidth="1"/>
    <col min="13316" max="13316" width="12.140625" style="170" customWidth="1"/>
    <col min="13317" max="13317" width="12.28515625" style="170" customWidth="1"/>
    <col min="13318" max="13318" width="26.140625" style="170" customWidth="1"/>
    <col min="13319" max="13319" width="12.7109375" style="170" customWidth="1"/>
    <col min="13320" max="13568" width="11.42578125" style="170"/>
    <col min="13569" max="13569" width="10.5703125" style="170" customWidth="1"/>
    <col min="13570" max="13570" width="9.140625" style="170" customWidth="1"/>
    <col min="13571" max="13571" width="29.28515625" style="170" customWidth="1"/>
    <col min="13572" max="13572" width="12.140625" style="170" customWidth="1"/>
    <col min="13573" max="13573" width="12.28515625" style="170" customWidth="1"/>
    <col min="13574" max="13574" width="26.140625" style="170" customWidth="1"/>
    <col min="13575" max="13575" width="12.7109375" style="170" customWidth="1"/>
    <col min="13576" max="13824" width="11.42578125" style="170"/>
    <col min="13825" max="13825" width="10.5703125" style="170" customWidth="1"/>
    <col min="13826" max="13826" width="9.140625" style="170" customWidth="1"/>
    <col min="13827" max="13827" width="29.28515625" style="170" customWidth="1"/>
    <col min="13828" max="13828" width="12.140625" style="170" customWidth="1"/>
    <col min="13829" max="13829" width="12.28515625" style="170" customWidth="1"/>
    <col min="13830" max="13830" width="26.140625" style="170" customWidth="1"/>
    <col min="13831" max="13831" width="12.7109375" style="170" customWidth="1"/>
    <col min="13832" max="14080" width="11.42578125" style="170"/>
    <col min="14081" max="14081" width="10.5703125" style="170" customWidth="1"/>
    <col min="14082" max="14082" width="9.140625" style="170" customWidth="1"/>
    <col min="14083" max="14083" width="29.28515625" style="170" customWidth="1"/>
    <col min="14084" max="14084" width="12.140625" style="170" customWidth="1"/>
    <col min="14085" max="14085" width="12.28515625" style="170" customWidth="1"/>
    <col min="14086" max="14086" width="26.140625" style="170" customWidth="1"/>
    <col min="14087" max="14087" width="12.7109375" style="170" customWidth="1"/>
    <col min="14088" max="14336" width="11.42578125" style="170"/>
    <col min="14337" max="14337" width="10.5703125" style="170" customWidth="1"/>
    <col min="14338" max="14338" width="9.140625" style="170" customWidth="1"/>
    <col min="14339" max="14339" width="29.28515625" style="170" customWidth="1"/>
    <col min="14340" max="14340" width="12.140625" style="170" customWidth="1"/>
    <col min="14341" max="14341" width="12.28515625" style="170" customWidth="1"/>
    <col min="14342" max="14342" width="26.140625" style="170" customWidth="1"/>
    <col min="14343" max="14343" width="12.7109375" style="170" customWidth="1"/>
    <col min="14344" max="14592" width="11.42578125" style="170"/>
    <col min="14593" max="14593" width="10.5703125" style="170" customWidth="1"/>
    <col min="14594" max="14594" width="9.140625" style="170" customWidth="1"/>
    <col min="14595" max="14595" width="29.28515625" style="170" customWidth="1"/>
    <col min="14596" max="14596" width="12.140625" style="170" customWidth="1"/>
    <col min="14597" max="14597" width="12.28515625" style="170" customWidth="1"/>
    <col min="14598" max="14598" width="26.140625" style="170" customWidth="1"/>
    <col min="14599" max="14599" width="12.7109375" style="170" customWidth="1"/>
    <col min="14600" max="14848" width="11.42578125" style="170"/>
    <col min="14849" max="14849" width="10.5703125" style="170" customWidth="1"/>
    <col min="14850" max="14850" width="9.140625" style="170" customWidth="1"/>
    <col min="14851" max="14851" width="29.28515625" style="170" customWidth="1"/>
    <col min="14852" max="14852" width="12.140625" style="170" customWidth="1"/>
    <col min="14853" max="14853" width="12.28515625" style="170" customWidth="1"/>
    <col min="14854" max="14854" width="26.140625" style="170" customWidth="1"/>
    <col min="14855" max="14855" width="12.7109375" style="170" customWidth="1"/>
    <col min="14856" max="15104" width="11.42578125" style="170"/>
    <col min="15105" max="15105" width="10.5703125" style="170" customWidth="1"/>
    <col min="15106" max="15106" width="9.140625" style="170" customWidth="1"/>
    <col min="15107" max="15107" width="29.28515625" style="170" customWidth="1"/>
    <col min="15108" max="15108" width="12.140625" style="170" customWidth="1"/>
    <col min="15109" max="15109" width="12.28515625" style="170" customWidth="1"/>
    <col min="15110" max="15110" width="26.140625" style="170" customWidth="1"/>
    <col min="15111" max="15111" width="12.7109375" style="170" customWidth="1"/>
    <col min="15112" max="15360" width="11.42578125" style="170"/>
    <col min="15361" max="15361" width="10.5703125" style="170" customWidth="1"/>
    <col min="15362" max="15362" width="9.140625" style="170" customWidth="1"/>
    <col min="15363" max="15363" width="29.28515625" style="170" customWidth="1"/>
    <col min="15364" max="15364" width="12.140625" style="170" customWidth="1"/>
    <col min="15365" max="15365" width="12.28515625" style="170" customWidth="1"/>
    <col min="15366" max="15366" width="26.140625" style="170" customWidth="1"/>
    <col min="15367" max="15367" width="12.7109375" style="170" customWidth="1"/>
    <col min="15368" max="15616" width="11.42578125" style="170"/>
    <col min="15617" max="15617" width="10.5703125" style="170" customWidth="1"/>
    <col min="15618" max="15618" width="9.140625" style="170" customWidth="1"/>
    <col min="15619" max="15619" width="29.28515625" style="170" customWidth="1"/>
    <col min="15620" max="15620" width="12.140625" style="170" customWidth="1"/>
    <col min="15621" max="15621" width="12.28515625" style="170" customWidth="1"/>
    <col min="15622" max="15622" width="26.140625" style="170" customWidth="1"/>
    <col min="15623" max="15623" width="12.7109375" style="170" customWidth="1"/>
    <col min="15624" max="15872" width="11.42578125" style="170"/>
    <col min="15873" max="15873" width="10.5703125" style="170" customWidth="1"/>
    <col min="15874" max="15874" width="9.140625" style="170" customWidth="1"/>
    <col min="15875" max="15875" width="29.28515625" style="170" customWidth="1"/>
    <col min="15876" max="15876" width="12.140625" style="170" customWidth="1"/>
    <col min="15877" max="15877" width="12.28515625" style="170" customWidth="1"/>
    <col min="15878" max="15878" width="26.140625" style="170" customWidth="1"/>
    <col min="15879" max="15879" width="12.7109375" style="170" customWidth="1"/>
    <col min="15880" max="16128" width="11.42578125" style="170"/>
    <col min="16129" max="16129" width="10.5703125" style="170" customWidth="1"/>
    <col min="16130" max="16130" width="9.140625" style="170" customWidth="1"/>
    <col min="16131" max="16131" width="29.28515625" style="170" customWidth="1"/>
    <col min="16132" max="16132" width="12.140625" style="170" customWidth="1"/>
    <col min="16133" max="16133" width="12.28515625" style="170" customWidth="1"/>
    <col min="16134" max="16134" width="26.140625" style="170" customWidth="1"/>
    <col min="16135" max="16135" width="12.7109375" style="170" customWidth="1"/>
    <col min="16136" max="16384" width="11.42578125" style="170"/>
  </cols>
  <sheetData>
    <row r="1" spans="1:13" ht="14.65" customHeight="1" x14ac:dyDescent="0.25">
      <c r="A1" s="162" t="s">
        <v>54</v>
      </c>
      <c r="B1" s="163"/>
      <c r="C1" s="164"/>
      <c r="D1" s="165"/>
      <c r="E1" s="166"/>
      <c r="F1" s="167"/>
      <c r="G1" s="165"/>
      <c r="H1" s="168"/>
    </row>
    <row r="2" spans="1:13" ht="14.65" customHeight="1" x14ac:dyDescent="0.25">
      <c r="A2" s="162" t="s">
        <v>0</v>
      </c>
      <c r="B2" s="163"/>
      <c r="C2" s="164"/>
      <c r="D2" s="165"/>
      <c r="E2" s="166"/>
      <c r="F2" s="167"/>
      <c r="G2" s="165"/>
      <c r="H2" s="168"/>
    </row>
    <row r="3" spans="1:13" ht="14.65" customHeight="1" x14ac:dyDescent="0.25">
      <c r="A3" s="162" t="s">
        <v>53</v>
      </c>
      <c r="B3" s="163"/>
      <c r="C3" s="164"/>
      <c r="D3" s="165"/>
      <c r="E3" s="166"/>
      <c r="F3" s="167"/>
      <c r="G3" s="165"/>
      <c r="H3" s="168"/>
    </row>
    <row r="4" spans="1:13" ht="14.65" customHeight="1" x14ac:dyDescent="0.25">
      <c r="A4" s="171"/>
      <c r="C4" s="167"/>
      <c r="D4" s="165"/>
      <c r="E4" s="166"/>
      <c r="F4" s="167"/>
      <c r="G4" s="165"/>
      <c r="H4" s="168"/>
    </row>
    <row r="5" spans="1:13" ht="14.65" customHeight="1" x14ac:dyDescent="0.25">
      <c r="A5" s="172" t="s">
        <v>1</v>
      </c>
      <c r="B5" s="172"/>
      <c r="C5" s="173"/>
      <c r="D5" s="172"/>
      <c r="E5" s="174"/>
      <c r="F5" s="175"/>
      <c r="G5" s="172"/>
      <c r="H5" s="168"/>
    </row>
    <row r="6" spans="1:13" ht="14.65" customHeight="1" x14ac:dyDescent="0.25">
      <c r="A6" s="171"/>
      <c r="C6" s="167"/>
      <c r="D6" s="165"/>
      <c r="E6" s="166"/>
      <c r="F6" s="167"/>
      <c r="G6" s="165"/>
      <c r="H6" s="168"/>
    </row>
    <row r="7" spans="1:13" ht="14.65" customHeight="1" x14ac:dyDescent="0.25">
      <c r="A7" s="205" t="s">
        <v>2</v>
      </c>
      <c r="B7" s="205"/>
      <c r="C7" s="205"/>
      <c r="D7" s="205"/>
      <c r="E7" s="205"/>
      <c r="F7" s="205"/>
      <c r="G7" s="205"/>
      <c r="H7" s="205"/>
    </row>
    <row r="8" spans="1:13" ht="14.65" customHeight="1" x14ac:dyDescent="0.25">
      <c r="A8" s="176"/>
      <c r="B8" s="176"/>
      <c r="C8" s="176"/>
      <c r="D8" s="176"/>
      <c r="E8" s="176"/>
      <c r="F8" s="176"/>
      <c r="G8" s="176"/>
      <c r="H8" s="176"/>
      <c r="M8" s="170" t="s">
        <v>3</v>
      </c>
    </row>
    <row r="9" spans="1:13" ht="33.6" customHeight="1" x14ac:dyDescent="0.25">
      <c r="A9" s="177" t="s">
        <v>4</v>
      </c>
      <c r="B9" s="178" t="s">
        <v>5</v>
      </c>
      <c r="C9" s="178" t="s">
        <v>6</v>
      </c>
      <c r="D9" s="177" t="s">
        <v>7</v>
      </c>
      <c r="E9" s="179" t="s">
        <v>8</v>
      </c>
      <c r="F9" s="178" t="s">
        <v>9</v>
      </c>
      <c r="G9" s="180" t="s">
        <v>10</v>
      </c>
      <c r="H9" s="181" t="s">
        <v>11</v>
      </c>
      <c r="I9" s="178" t="s">
        <v>12</v>
      </c>
    </row>
    <row r="10" spans="1:13" ht="22.5" x14ac:dyDescent="0.25">
      <c r="A10" s="20" t="s">
        <v>711</v>
      </c>
      <c r="B10" s="21" t="s">
        <v>137</v>
      </c>
      <c r="C10" s="183" t="s">
        <v>712</v>
      </c>
      <c r="D10" s="30" t="s">
        <v>713</v>
      </c>
      <c r="E10" s="35">
        <v>362.76</v>
      </c>
      <c r="F10" s="183" t="s">
        <v>285</v>
      </c>
      <c r="G10" s="185" t="s">
        <v>286</v>
      </c>
      <c r="H10" s="21" t="s">
        <v>59</v>
      </c>
      <c r="I10" s="21" t="s">
        <v>491</v>
      </c>
    </row>
    <row r="11" spans="1:13" ht="22.5" x14ac:dyDescent="0.25">
      <c r="A11" s="20" t="s">
        <v>714</v>
      </c>
      <c r="B11" s="21" t="s">
        <v>137</v>
      </c>
      <c r="C11" s="183" t="s">
        <v>715</v>
      </c>
      <c r="D11" s="30" t="s">
        <v>713</v>
      </c>
      <c r="E11" s="35">
        <v>491.74</v>
      </c>
      <c r="F11" s="22" t="s">
        <v>562</v>
      </c>
      <c r="G11" s="28" t="s">
        <v>563</v>
      </c>
      <c r="H11" s="21" t="s">
        <v>59</v>
      </c>
      <c r="I11" s="21" t="s">
        <v>491</v>
      </c>
    </row>
    <row r="12" spans="1:13" ht="22.5" x14ac:dyDescent="0.25">
      <c r="A12" s="20" t="s">
        <v>705</v>
      </c>
      <c r="B12" s="21" t="s">
        <v>13</v>
      </c>
      <c r="C12" s="22" t="s">
        <v>706</v>
      </c>
      <c r="D12" s="20" t="s">
        <v>707</v>
      </c>
      <c r="E12" s="184">
        <v>1936</v>
      </c>
      <c r="F12" s="22" t="s">
        <v>708</v>
      </c>
      <c r="G12" s="28" t="s">
        <v>709</v>
      </c>
      <c r="H12" s="29" t="s">
        <v>59</v>
      </c>
      <c r="I12" s="29" t="s">
        <v>710</v>
      </c>
    </row>
    <row r="13" spans="1:13" x14ac:dyDescent="0.25">
      <c r="A13" s="20" t="s">
        <v>55</v>
      </c>
      <c r="B13" s="21" t="s">
        <v>13</v>
      </c>
      <c r="C13" s="22" t="s">
        <v>56</v>
      </c>
      <c r="D13" s="20" t="s">
        <v>606</v>
      </c>
      <c r="E13" s="23">
        <v>124.74</v>
      </c>
      <c r="F13" s="24" t="s">
        <v>57</v>
      </c>
      <c r="G13" s="25" t="s">
        <v>58</v>
      </c>
      <c r="H13" s="26" t="s">
        <v>59</v>
      </c>
      <c r="I13" s="26" t="s">
        <v>60</v>
      </c>
    </row>
    <row r="14" spans="1:13" ht="22.5" x14ac:dyDescent="0.25">
      <c r="A14" s="20" t="s">
        <v>61</v>
      </c>
      <c r="B14" s="21" t="s">
        <v>15</v>
      </c>
      <c r="C14" s="22" t="s">
        <v>62</v>
      </c>
      <c r="D14" s="20" t="s">
        <v>63</v>
      </c>
      <c r="E14" s="23">
        <v>786.7</v>
      </c>
      <c r="F14" s="22" t="s">
        <v>64</v>
      </c>
      <c r="G14" s="28" t="s">
        <v>65</v>
      </c>
      <c r="H14" s="29" t="s">
        <v>66</v>
      </c>
      <c r="I14" s="29" t="s">
        <v>67</v>
      </c>
    </row>
    <row r="15" spans="1:13" ht="22.5" x14ac:dyDescent="0.25">
      <c r="A15" s="20" t="s">
        <v>68</v>
      </c>
      <c r="B15" s="21" t="s">
        <v>15</v>
      </c>
      <c r="C15" s="22" t="s">
        <v>69</v>
      </c>
      <c r="D15" s="20" t="s">
        <v>70</v>
      </c>
      <c r="E15" s="36">
        <v>500</v>
      </c>
      <c r="F15" s="41" t="s">
        <v>71</v>
      </c>
      <c r="G15" s="42" t="s">
        <v>72</v>
      </c>
      <c r="H15" s="43" t="s">
        <v>16</v>
      </c>
      <c r="I15" s="34" t="s">
        <v>28</v>
      </c>
    </row>
    <row r="16" spans="1:13" x14ac:dyDescent="0.25">
      <c r="A16" s="20" t="s">
        <v>73</v>
      </c>
      <c r="B16" s="21" t="s">
        <v>15</v>
      </c>
      <c r="C16" s="22" t="s">
        <v>74</v>
      </c>
      <c r="D16" s="20" t="s">
        <v>75</v>
      </c>
      <c r="E16" s="36">
        <v>357.52</v>
      </c>
      <c r="F16" s="22" t="s">
        <v>76</v>
      </c>
      <c r="G16" s="28" t="s">
        <v>77</v>
      </c>
      <c r="H16" s="21" t="s">
        <v>59</v>
      </c>
      <c r="I16" s="21" t="s">
        <v>78</v>
      </c>
    </row>
    <row r="17" spans="1:9" x14ac:dyDescent="0.25">
      <c r="A17" s="20" t="s">
        <v>79</v>
      </c>
      <c r="B17" s="21" t="s">
        <v>15</v>
      </c>
      <c r="C17" s="22" t="s">
        <v>80</v>
      </c>
      <c r="D17" s="20" t="s">
        <v>81</v>
      </c>
      <c r="E17" s="36">
        <v>253.3</v>
      </c>
      <c r="F17" s="22" t="s">
        <v>82</v>
      </c>
      <c r="G17" s="28" t="s">
        <v>83</v>
      </c>
      <c r="H17" s="29" t="s">
        <v>38</v>
      </c>
      <c r="I17" s="28" t="s">
        <v>84</v>
      </c>
    </row>
    <row r="18" spans="1:9" ht="22.5" x14ac:dyDescent="0.25">
      <c r="A18" s="20" t="s">
        <v>85</v>
      </c>
      <c r="B18" s="21" t="s">
        <v>15</v>
      </c>
      <c r="C18" s="22" t="s">
        <v>86</v>
      </c>
      <c r="D18" s="20" t="s">
        <v>81</v>
      </c>
      <c r="E18" s="23">
        <v>899.54</v>
      </c>
      <c r="F18" s="22" t="s">
        <v>87</v>
      </c>
      <c r="G18" s="28" t="s">
        <v>24</v>
      </c>
      <c r="H18" s="21" t="s">
        <v>25</v>
      </c>
      <c r="I18" s="39" t="s">
        <v>27</v>
      </c>
    </row>
    <row r="19" spans="1:9" ht="22.5" x14ac:dyDescent="0.25">
      <c r="A19" s="20" t="s">
        <v>88</v>
      </c>
      <c r="B19" s="21" t="s">
        <v>15</v>
      </c>
      <c r="C19" s="22" t="s">
        <v>89</v>
      </c>
      <c r="D19" s="20" t="s">
        <v>81</v>
      </c>
      <c r="E19" s="23">
        <v>1792.29</v>
      </c>
      <c r="F19" s="22" t="s">
        <v>87</v>
      </c>
      <c r="G19" s="28" t="s">
        <v>24</v>
      </c>
      <c r="H19" s="21" t="s">
        <v>25</v>
      </c>
      <c r="I19" s="21" t="s">
        <v>90</v>
      </c>
    </row>
    <row r="20" spans="1:9" x14ac:dyDescent="0.25">
      <c r="A20" s="20" t="s">
        <v>91</v>
      </c>
      <c r="B20" s="21" t="s">
        <v>15</v>
      </c>
      <c r="C20" s="22" t="s">
        <v>92</v>
      </c>
      <c r="D20" s="20" t="s">
        <v>81</v>
      </c>
      <c r="E20" s="36">
        <v>124.79</v>
      </c>
      <c r="F20" s="22" t="s">
        <v>87</v>
      </c>
      <c r="G20" s="28" t="s">
        <v>24</v>
      </c>
      <c r="H20" s="21" t="s">
        <v>25</v>
      </c>
      <c r="I20" s="39" t="s">
        <v>26</v>
      </c>
    </row>
    <row r="21" spans="1:9" x14ac:dyDescent="0.25">
      <c r="A21" s="20" t="s">
        <v>93</v>
      </c>
      <c r="B21" s="21" t="s">
        <v>15</v>
      </c>
      <c r="C21" s="22" t="s">
        <v>94</v>
      </c>
      <c r="D21" s="20" t="s">
        <v>81</v>
      </c>
      <c r="E21" s="36">
        <v>111.4</v>
      </c>
      <c r="F21" s="22" t="s">
        <v>95</v>
      </c>
      <c r="G21" s="28" t="s">
        <v>96</v>
      </c>
      <c r="H21" s="21" t="s">
        <v>14</v>
      </c>
      <c r="I21" s="21" t="s">
        <v>97</v>
      </c>
    </row>
    <row r="22" spans="1:9" ht="22.5" x14ac:dyDescent="0.25">
      <c r="A22" s="20" t="s">
        <v>98</v>
      </c>
      <c r="B22" s="21" t="s">
        <v>15</v>
      </c>
      <c r="C22" s="22" t="s">
        <v>99</v>
      </c>
      <c r="D22" s="20" t="s">
        <v>100</v>
      </c>
      <c r="E22" s="23">
        <v>30</v>
      </c>
      <c r="F22" s="22" t="s">
        <v>101</v>
      </c>
      <c r="G22" s="28" t="s">
        <v>40</v>
      </c>
      <c r="H22" s="29" t="s">
        <v>17</v>
      </c>
      <c r="I22" s="29" t="s">
        <v>97</v>
      </c>
    </row>
    <row r="23" spans="1:9" ht="22.5" x14ac:dyDescent="0.25">
      <c r="A23" s="20" t="s">
        <v>102</v>
      </c>
      <c r="B23" s="21" t="s">
        <v>15</v>
      </c>
      <c r="C23" s="22" t="s">
        <v>103</v>
      </c>
      <c r="D23" s="20" t="s">
        <v>100</v>
      </c>
      <c r="E23" s="23">
        <v>69</v>
      </c>
      <c r="F23" s="22" t="s">
        <v>101</v>
      </c>
      <c r="G23" s="28" t="s">
        <v>40</v>
      </c>
      <c r="H23" s="29" t="s">
        <v>17</v>
      </c>
      <c r="I23" s="29" t="s">
        <v>97</v>
      </c>
    </row>
    <row r="24" spans="1:9" x14ac:dyDescent="0.25">
      <c r="A24" s="20" t="s">
        <v>104</v>
      </c>
      <c r="B24" s="21" t="s">
        <v>15</v>
      </c>
      <c r="C24" s="22" t="s">
        <v>105</v>
      </c>
      <c r="D24" s="20" t="s">
        <v>106</v>
      </c>
      <c r="E24" s="23">
        <v>3176</v>
      </c>
      <c r="F24" s="22" t="s">
        <v>107</v>
      </c>
      <c r="G24" s="28" t="s">
        <v>41</v>
      </c>
      <c r="H24" s="21" t="s">
        <v>17</v>
      </c>
      <c r="I24" s="29" t="s">
        <v>108</v>
      </c>
    </row>
    <row r="25" spans="1:9" ht="45" x14ac:dyDescent="0.25">
      <c r="A25" s="20" t="s">
        <v>109</v>
      </c>
      <c r="B25" s="21" t="s">
        <v>15</v>
      </c>
      <c r="C25" s="22" t="s">
        <v>110</v>
      </c>
      <c r="D25" s="20" t="s">
        <v>111</v>
      </c>
      <c r="E25" s="36">
        <v>1188</v>
      </c>
      <c r="F25" s="41" t="s">
        <v>112</v>
      </c>
      <c r="G25" s="42" t="s">
        <v>113</v>
      </c>
      <c r="H25" s="43" t="s">
        <v>14</v>
      </c>
      <c r="I25" s="34" t="s">
        <v>114</v>
      </c>
    </row>
    <row r="26" spans="1:9" ht="22.5" x14ac:dyDescent="0.25">
      <c r="A26" s="20" t="s">
        <v>115</v>
      </c>
      <c r="B26" s="21" t="s">
        <v>15</v>
      </c>
      <c r="C26" s="22" t="s">
        <v>116</v>
      </c>
      <c r="D26" s="20" t="s">
        <v>111</v>
      </c>
      <c r="E26" s="36">
        <v>577.35</v>
      </c>
      <c r="F26" s="22" t="s">
        <v>117</v>
      </c>
      <c r="G26" s="28" t="s">
        <v>39</v>
      </c>
      <c r="H26" s="29" t="s">
        <v>17</v>
      </c>
      <c r="I26" s="21" t="s">
        <v>118</v>
      </c>
    </row>
    <row r="30" spans="1:9" x14ac:dyDescent="0.25">
      <c r="E30" s="166"/>
    </row>
  </sheetData>
  <sortState ref="A10:I23">
    <sortCondition ref="D10"/>
  </sortState>
  <mergeCells count="1">
    <mergeCell ref="A7:H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E30" sqref="E30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604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25.5" x14ac:dyDescent="0.25">
      <c r="A10" s="72" t="s">
        <v>544</v>
      </c>
      <c r="B10" s="73" t="s">
        <v>15</v>
      </c>
      <c r="C10" s="75" t="s">
        <v>545</v>
      </c>
      <c r="D10" s="72" t="s">
        <v>614</v>
      </c>
      <c r="E10" s="106">
        <v>515.20000000000005</v>
      </c>
      <c r="F10" s="124" t="s">
        <v>546</v>
      </c>
      <c r="G10" s="76" t="s">
        <v>45</v>
      </c>
      <c r="H10" s="76" t="s">
        <v>17</v>
      </c>
      <c r="I10" s="77" t="s">
        <v>547</v>
      </c>
    </row>
    <row r="11" spans="1:13" ht="25.5" x14ac:dyDescent="0.25">
      <c r="A11" s="72" t="s">
        <v>548</v>
      </c>
      <c r="B11" s="73" t="s">
        <v>13</v>
      </c>
      <c r="C11" s="75" t="s">
        <v>29</v>
      </c>
      <c r="D11" s="138" t="s">
        <v>615</v>
      </c>
      <c r="E11" s="106">
        <v>15</v>
      </c>
      <c r="F11" s="124" t="s">
        <v>484</v>
      </c>
      <c r="G11" s="76" t="s">
        <v>30</v>
      </c>
      <c r="H11" s="103" t="s">
        <v>197</v>
      </c>
      <c r="I11" s="85" t="s">
        <v>32</v>
      </c>
    </row>
    <row r="12" spans="1:13" x14ac:dyDescent="0.25">
      <c r="A12" s="72" t="s">
        <v>549</v>
      </c>
      <c r="B12" s="73" t="s">
        <v>15</v>
      </c>
      <c r="C12" s="75" t="s">
        <v>152</v>
      </c>
      <c r="D12" s="72" t="s">
        <v>611</v>
      </c>
      <c r="E12" s="106">
        <v>576.5</v>
      </c>
      <c r="F12" s="124" t="s">
        <v>142</v>
      </c>
      <c r="G12" s="76" t="s">
        <v>37</v>
      </c>
      <c r="H12" s="76" t="s">
        <v>17</v>
      </c>
      <c r="I12" s="77" t="s">
        <v>50</v>
      </c>
    </row>
    <row r="13" spans="1:13" x14ac:dyDescent="0.25">
      <c r="A13" s="72" t="s">
        <v>550</v>
      </c>
      <c r="B13" s="73" t="s">
        <v>15</v>
      </c>
      <c r="C13" s="75" t="s">
        <v>551</v>
      </c>
      <c r="D13" s="138" t="s">
        <v>612</v>
      </c>
      <c r="E13" s="105">
        <v>40.98</v>
      </c>
      <c r="F13" s="75" t="s">
        <v>87</v>
      </c>
      <c r="G13" s="76" t="s">
        <v>24</v>
      </c>
      <c r="H13" s="77" t="s">
        <v>25</v>
      </c>
      <c r="I13" s="85" t="s">
        <v>552</v>
      </c>
    </row>
    <row r="14" spans="1:13" ht="25.5" x14ac:dyDescent="0.25">
      <c r="A14" s="72" t="s">
        <v>553</v>
      </c>
      <c r="B14" s="73" t="s">
        <v>15</v>
      </c>
      <c r="C14" s="194" t="s">
        <v>554</v>
      </c>
      <c r="D14" s="138" t="s">
        <v>612</v>
      </c>
      <c r="E14" s="105">
        <v>28.34</v>
      </c>
      <c r="F14" s="75" t="s">
        <v>87</v>
      </c>
      <c r="G14" s="76" t="s">
        <v>24</v>
      </c>
      <c r="H14" s="77" t="s">
        <v>25</v>
      </c>
      <c r="I14" s="85" t="s">
        <v>555</v>
      </c>
    </row>
    <row r="15" spans="1:13" ht="22.5" x14ac:dyDescent="0.25">
      <c r="A15" s="72" t="s">
        <v>564</v>
      </c>
      <c r="B15" s="73" t="s">
        <v>15</v>
      </c>
      <c r="C15" s="198" t="s">
        <v>565</v>
      </c>
      <c r="D15" s="20" t="s">
        <v>612</v>
      </c>
      <c r="E15" s="36">
        <v>248.92</v>
      </c>
      <c r="F15" s="124" t="s">
        <v>87</v>
      </c>
      <c r="G15" s="76" t="s">
        <v>24</v>
      </c>
      <c r="H15" s="77" t="s">
        <v>25</v>
      </c>
      <c r="I15" s="73" t="s">
        <v>552</v>
      </c>
    </row>
    <row r="16" spans="1:13" x14ac:dyDescent="0.25">
      <c r="A16" s="72" t="s">
        <v>556</v>
      </c>
      <c r="B16" s="73" t="s">
        <v>15</v>
      </c>
      <c r="C16" s="194" t="s">
        <v>80</v>
      </c>
      <c r="D16" s="138" t="s">
        <v>613</v>
      </c>
      <c r="E16" s="105">
        <v>224.55</v>
      </c>
      <c r="F16" s="124" t="s">
        <v>522</v>
      </c>
      <c r="G16" s="76" t="s">
        <v>83</v>
      </c>
      <c r="H16" s="77" t="s">
        <v>38</v>
      </c>
      <c r="I16" s="142" t="s">
        <v>164</v>
      </c>
    </row>
    <row r="17" spans="1:9" x14ac:dyDescent="0.25">
      <c r="A17" s="86" t="s">
        <v>559</v>
      </c>
      <c r="B17" s="73" t="s">
        <v>13</v>
      </c>
      <c r="C17" s="74" t="s">
        <v>189</v>
      </c>
      <c r="D17" s="138" t="s">
        <v>613</v>
      </c>
      <c r="E17" s="106">
        <v>83.76</v>
      </c>
      <c r="F17" s="74" t="s">
        <v>191</v>
      </c>
      <c r="G17" s="76" t="s">
        <v>19</v>
      </c>
      <c r="H17" s="73" t="s">
        <v>14</v>
      </c>
      <c r="I17" s="73" t="s">
        <v>20</v>
      </c>
    </row>
    <row r="18" spans="1:9" x14ac:dyDescent="0.25">
      <c r="A18" s="86" t="s">
        <v>557</v>
      </c>
      <c r="B18" s="73" t="s">
        <v>15</v>
      </c>
      <c r="C18" s="74" t="s">
        <v>478</v>
      </c>
      <c r="D18" s="138" t="s">
        <v>558</v>
      </c>
      <c r="E18" s="105">
        <v>280.39999999999998</v>
      </c>
      <c r="F18" s="75" t="s">
        <v>129</v>
      </c>
      <c r="G18" s="76" t="s">
        <v>33</v>
      </c>
      <c r="H18" s="77" t="s">
        <v>17</v>
      </c>
      <c r="I18" s="73" t="s">
        <v>130</v>
      </c>
    </row>
    <row r="19" spans="1:9" ht="25.5" x14ac:dyDescent="0.25">
      <c r="A19" s="86" t="s">
        <v>560</v>
      </c>
      <c r="B19" s="73" t="s">
        <v>13</v>
      </c>
      <c r="C19" s="74" t="s">
        <v>561</v>
      </c>
      <c r="D19" s="138" t="s">
        <v>558</v>
      </c>
      <c r="E19" s="106">
        <v>5480.8</v>
      </c>
      <c r="F19" s="74" t="s">
        <v>562</v>
      </c>
      <c r="G19" s="76" t="s">
        <v>563</v>
      </c>
      <c r="H19" s="73" t="s">
        <v>59</v>
      </c>
      <c r="I19" s="85" t="s">
        <v>491</v>
      </c>
    </row>
    <row r="20" spans="1:9" ht="25.5" x14ac:dyDescent="0.25">
      <c r="A20" s="86" t="s">
        <v>566</v>
      </c>
      <c r="B20" s="73" t="s">
        <v>137</v>
      </c>
      <c r="C20" s="74" t="s">
        <v>567</v>
      </c>
      <c r="D20" s="138" t="s">
        <v>568</v>
      </c>
      <c r="E20" s="106">
        <v>450</v>
      </c>
      <c r="F20" s="75" t="s">
        <v>177</v>
      </c>
      <c r="G20" s="76" t="s">
        <v>178</v>
      </c>
      <c r="H20" s="148" t="s">
        <v>14</v>
      </c>
      <c r="I20" s="73" t="s">
        <v>179</v>
      </c>
    </row>
    <row r="21" spans="1:9" ht="45" x14ac:dyDescent="0.25">
      <c r="A21" s="86" t="s">
        <v>576</v>
      </c>
      <c r="B21" s="73" t="s">
        <v>15</v>
      </c>
      <c r="C21" s="27" t="s">
        <v>577</v>
      </c>
      <c r="D21" s="30" t="s">
        <v>578</v>
      </c>
      <c r="E21" s="31">
        <v>305.82</v>
      </c>
      <c r="F21" s="145" t="s">
        <v>526</v>
      </c>
      <c r="G21" s="157" t="s">
        <v>39</v>
      </c>
      <c r="H21" s="156" t="s">
        <v>17</v>
      </c>
      <c r="I21" s="21" t="s">
        <v>34</v>
      </c>
    </row>
    <row r="22" spans="1:9" ht="22.5" x14ac:dyDescent="0.25">
      <c r="A22" s="86" t="s">
        <v>569</v>
      </c>
      <c r="B22" s="73" t="s">
        <v>15</v>
      </c>
      <c r="C22" s="22" t="s">
        <v>570</v>
      </c>
      <c r="D22" s="20" t="s">
        <v>571</v>
      </c>
      <c r="E22" s="36">
        <v>73.16</v>
      </c>
      <c r="F22" s="75" t="s">
        <v>87</v>
      </c>
      <c r="G22" s="76" t="s">
        <v>24</v>
      </c>
      <c r="H22" s="77" t="s">
        <v>25</v>
      </c>
      <c r="I22" s="21" t="s">
        <v>572</v>
      </c>
    </row>
    <row r="23" spans="1:9" ht="25.5" x14ac:dyDescent="0.25">
      <c r="A23" s="86" t="s">
        <v>573</v>
      </c>
      <c r="B23" s="73" t="s">
        <v>15</v>
      </c>
      <c r="C23" s="22" t="s">
        <v>574</v>
      </c>
      <c r="D23" s="20" t="s">
        <v>575</v>
      </c>
      <c r="E23" s="36">
        <v>15</v>
      </c>
      <c r="F23" s="75" t="s">
        <v>101</v>
      </c>
      <c r="G23" s="76" t="s">
        <v>40</v>
      </c>
      <c r="H23" s="77" t="s">
        <v>17</v>
      </c>
      <c r="I23" s="21" t="s">
        <v>97</v>
      </c>
    </row>
    <row r="24" spans="1:9" x14ac:dyDescent="0.25">
      <c r="A24" s="86" t="s">
        <v>582</v>
      </c>
      <c r="B24" s="73" t="s">
        <v>13</v>
      </c>
      <c r="C24" s="74" t="s">
        <v>189</v>
      </c>
      <c r="D24" s="138" t="s">
        <v>583</v>
      </c>
      <c r="E24" s="106">
        <v>83.76</v>
      </c>
      <c r="F24" s="74" t="s">
        <v>191</v>
      </c>
      <c r="G24" s="76" t="s">
        <v>19</v>
      </c>
      <c r="H24" s="73" t="s">
        <v>14</v>
      </c>
      <c r="I24" s="73" t="s">
        <v>20</v>
      </c>
    </row>
    <row r="25" spans="1:9" x14ac:dyDescent="0.25">
      <c r="A25" s="152" t="s">
        <v>579</v>
      </c>
      <c r="B25" s="73" t="s">
        <v>15</v>
      </c>
      <c r="C25" s="74" t="s">
        <v>580</v>
      </c>
      <c r="D25" s="138" t="s">
        <v>581</v>
      </c>
      <c r="E25" s="106">
        <v>17.09</v>
      </c>
      <c r="F25" s="27" t="s">
        <v>107</v>
      </c>
      <c r="G25" s="28" t="s">
        <v>41</v>
      </c>
      <c r="H25" s="21" t="s">
        <v>17</v>
      </c>
      <c r="I25" s="29" t="s">
        <v>391</v>
      </c>
    </row>
    <row r="26" spans="1:9" x14ac:dyDescent="0.25">
      <c r="A26" s="72" t="s">
        <v>584</v>
      </c>
      <c r="B26" s="73" t="s">
        <v>15</v>
      </c>
      <c r="C26" s="75" t="s">
        <v>585</v>
      </c>
      <c r="D26" s="72" t="s">
        <v>586</v>
      </c>
      <c r="E26" s="106">
        <v>145.94</v>
      </c>
      <c r="F26" s="145" t="s">
        <v>526</v>
      </c>
      <c r="G26" s="157" t="s">
        <v>39</v>
      </c>
      <c r="H26" s="156" t="s">
        <v>17</v>
      </c>
      <c r="I26" s="21" t="s">
        <v>34</v>
      </c>
    </row>
    <row r="30" spans="1:9" x14ac:dyDescent="0.25">
      <c r="E30" s="5"/>
    </row>
  </sheetData>
  <sortState ref="A10:I26">
    <sortCondition ref="D10"/>
  </sortState>
  <mergeCells count="1">
    <mergeCell ref="A7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18" sqref="E18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605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x14ac:dyDescent="0.25">
      <c r="A10" s="108" t="s">
        <v>587</v>
      </c>
      <c r="B10" s="109" t="s">
        <v>13</v>
      </c>
      <c r="C10" s="110" t="s">
        <v>189</v>
      </c>
      <c r="D10" s="151" t="s">
        <v>588</v>
      </c>
      <c r="E10" s="112">
        <v>83.76</v>
      </c>
      <c r="F10" s="110" t="s">
        <v>191</v>
      </c>
      <c r="G10" s="113" t="s">
        <v>19</v>
      </c>
      <c r="H10" s="109" t="s">
        <v>14</v>
      </c>
      <c r="I10" s="109" t="s">
        <v>20</v>
      </c>
    </row>
    <row r="11" spans="1:13" x14ac:dyDescent="0.25">
      <c r="A11" s="108" t="s">
        <v>589</v>
      </c>
      <c r="B11" s="109" t="s">
        <v>15</v>
      </c>
      <c r="C11" s="104" t="s">
        <v>288</v>
      </c>
      <c r="D11" s="108" t="s">
        <v>588</v>
      </c>
      <c r="E11" s="112">
        <v>45.49</v>
      </c>
      <c r="F11" s="75" t="s">
        <v>76</v>
      </c>
      <c r="G11" s="113" t="s">
        <v>77</v>
      </c>
      <c r="H11" s="77" t="s">
        <v>59</v>
      </c>
      <c r="I11" s="77" t="s">
        <v>290</v>
      </c>
    </row>
    <row r="12" spans="1:13" x14ac:dyDescent="0.25">
      <c r="A12" s="108" t="s">
        <v>590</v>
      </c>
      <c r="B12" s="109" t="s">
        <v>15</v>
      </c>
      <c r="C12" s="75" t="s">
        <v>591</v>
      </c>
      <c r="D12" s="151" t="s">
        <v>592</v>
      </c>
      <c r="E12" s="111">
        <v>323.76</v>
      </c>
      <c r="F12" s="75" t="s">
        <v>87</v>
      </c>
      <c r="G12" s="113" t="s">
        <v>24</v>
      </c>
      <c r="H12" s="77" t="s">
        <v>25</v>
      </c>
      <c r="I12" s="21" t="s">
        <v>34</v>
      </c>
    </row>
    <row r="13" spans="1:13" x14ac:dyDescent="0.25">
      <c r="A13" s="108" t="s">
        <v>593</v>
      </c>
      <c r="B13" s="109" t="s">
        <v>15</v>
      </c>
      <c r="C13" s="158" t="s">
        <v>478</v>
      </c>
      <c r="D13" s="151">
        <v>45609</v>
      </c>
      <c r="E13" s="111">
        <v>77.5</v>
      </c>
      <c r="F13" s="124" t="s">
        <v>129</v>
      </c>
      <c r="G13" s="113" t="s">
        <v>33</v>
      </c>
      <c r="H13" s="77" t="s">
        <v>17</v>
      </c>
      <c r="I13" s="85" t="s">
        <v>130</v>
      </c>
    </row>
    <row r="14" spans="1:13" x14ac:dyDescent="0.25">
      <c r="A14" s="108" t="s">
        <v>594</v>
      </c>
      <c r="B14" s="109" t="s">
        <v>15</v>
      </c>
      <c r="C14" s="104" t="s">
        <v>80</v>
      </c>
      <c r="D14" s="151" t="s">
        <v>595</v>
      </c>
      <c r="E14" s="111">
        <v>223.76</v>
      </c>
      <c r="F14" s="124" t="s">
        <v>522</v>
      </c>
      <c r="G14" s="113" t="s">
        <v>83</v>
      </c>
      <c r="H14" s="77" t="s">
        <v>38</v>
      </c>
      <c r="I14" s="113" t="s">
        <v>164</v>
      </c>
    </row>
    <row r="15" spans="1:13" ht="38.25" x14ac:dyDescent="0.25">
      <c r="A15" s="108" t="s">
        <v>616</v>
      </c>
      <c r="B15" s="109" t="s">
        <v>13</v>
      </c>
      <c r="C15" s="75" t="s">
        <v>617</v>
      </c>
      <c r="D15" s="108" t="s">
        <v>618</v>
      </c>
      <c r="E15" s="112">
        <v>5000</v>
      </c>
      <c r="F15" s="22" t="s">
        <v>535</v>
      </c>
      <c r="G15" s="28" t="s">
        <v>196</v>
      </c>
      <c r="H15" s="77" t="s">
        <v>31</v>
      </c>
      <c r="I15" s="21" t="s">
        <v>482</v>
      </c>
    </row>
    <row r="16" spans="1:13" ht="25.5" x14ac:dyDescent="0.25">
      <c r="A16" s="108" t="s">
        <v>619</v>
      </c>
      <c r="B16" s="109" t="s">
        <v>15</v>
      </c>
      <c r="C16" s="104" t="s">
        <v>620</v>
      </c>
      <c r="D16" s="108" t="s">
        <v>621</v>
      </c>
      <c r="E16" s="112">
        <v>10</v>
      </c>
      <c r="F16" s="75" t="s">
        <v>101</v>
      </c>
      <c r="G16" s="113" t="s">
        <v>40</v>
      </c>
      <c r="H16" s="77" t="s">
        <v>17</v>
      </c>
      <c r="I16" s="21" t="s">
        <v>97</v>
      </c>
    </row>
    <row r="17" spans="1:9" x14ac:dyDescent="0.25">
      <c r="A17" s="108" t="s">
        <v>622</v>
      </c>
      <c r="B17" s="109" t="s">
        <v>15</v>
      </c>
      <c r="C17" s="104" t="s">
        <v>623</v>
      </c>
      <c r="D17" s="108" t="s">
        <v>624</v>
      </c>
      <c r="E17" s="112">
        <v>384</v>
      </c>
      <c r="F17" s="145" t="s">
        <v>526</v>
      </c>
      <c r="G17" s="157" t="s">
        <v>39</v>
      </c>
      <c r="H17" s="156" t="s">
        <v>17</v>
      </c>
      <c r="I17" s="77" t="s">
        <v>625</v>
      </c>
    </row>
    <row r="18" spans="1:9" x14ac:dyDescent="0.25">
      <c r="E18" s="5"/>
    </row>
  </sheetData>
  <mergeCells count="1">
    <mergeCell ref="A7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E42" sqref="E42"/>
    </sheetView>
  </sheetViews>
  <sheetFormatPr defaultRowHeight="15" x14ac:dyDescent="0.25"/>
  <cols>
    <col min="3" max="3" width="21.85546875" customWidth="1"/>
    <col min="6" max="6" width="25.140625" customWidth="1"/>
    <col min="7" max="7" width="13.140625" customWidth="1"/>
    <col min="8" max="8" width="10.85546875" customWidth="1"/>
  </cols>
  <sheetData>
    <row r="1" spans="1:13" x14ac:dyDescent="0.25">
      <c r="A1" s="1" t="s">
        <v>54</v>
      </c>
      <c r="B1" s="2"/>
      <c r="C1" s="3"/>
      <c r="D1" s="4"/>
      <c r="E1" s="5"/>
      <c r="F1" s="6"/>
      <c r="G1" s="4"/>
      <c r="H1" s="7"/>
      <c r="I1" s="8"/>
    </row>
    <row r="2" spans="1:13" x14ac:dyDescent="0.25">
      <c r="A2" s="1" t="s">
        <v>0</v>
      </c>
      <c r="B2" s="2"/>
      <c r="C2" s="3"/>
      <c r="D2" s="4"/>
      <c r="E2" s="5"/>
      <c r="F2" s="6"/>
      <c r="G2" s="4"/>
      <c r="H2" s="7"/>
      <c r="I2" s="8"/>
    </row>
    <row r="3" spans="1:13" x14ac:dyDescent="0.25">
      <c r="A3" s="1" t="s">
        <v>53</v>
      </c>
      <c r="B3" s="2"/>
      <c r="C3" s="3"/>
      <c r="D3" s="4"/>
      <c r="E3" s="5"/>
      <c r="F3" s="6"/>
      <c r="G3" s="4"/>
      <c r="H3" s="7"/>
      <c r="I3" s="8"/>
    </row>
    <row r="4" spans="1:13" x14ac:dyDescent="0.25">
      <c r="A4" s="9"/>
      <c r="B4" s="8"/>
      <c r="C4" s="6"/>
      <c r="D4" s="4"/>
      <c r="E4" s="5"/>
      <c r="F4" s="6"/>
      <c r="G4" s="4"/>
      <c r="H4" s="7"/>
      <c r="I4" s="8"/>
    </row>
    <row r="5" spans="1:13" x14ac:dyDescent="0.25">
      <c r="A5" s="10" t="s">
        <v>1</v>
      </c>
      <c r="B5" s="10"/>
      <c r="C5" s="11"/>
      <c r="D5" s="10"/>
      <c r="E5" s="12"/>
      <c r="F5" s="13"/>
      <c r="G5" s="10"/>
      <c r="H5" s="7"/>
      <c r="I5" s="8"/>
    </row>
    <row r="6" spans="1:13" x14ac:dyDescent="0.25">
      <c r="A6" s="9"/>
      <c r="B6" s="8"/>
      <c r="C6" s="6"/>
      <c r="D6" s="4"/>
      <c r="E6" s="5"/>
      <c r="F6" s="6"/>
      <c r="G6" s="4"/>
      <c r="H6" s="7"/>
      <c r="I6" s="8"/>
    </row>
    <row r="7" spans="1:13" x14ac:dyDescent="0.25">
      <c r="A7" s="206" t="s">
        <v>626</v>
      </c>
      <c r="B7" s="206"/>
      <c r="C7" s="206"/>
      <c r="D7" s="206"/>
      <c r="E7" s="206"/>
      <c r="F7" s="206"/>
      <c r="G7" s="206"/>
      <c r="H7" s="206"/>
      <c r="I7" s="8"/>
    </row>
    <row r="8" spans="1:13" x14ac:dyDescent="0.25">
      <c r="A8" s="14"/>
      <c r="B8" s="14"/>
      <c r="C8" s="14"/>
      <c r="D8" s="14"/>
      <c r="E8" s="14"/>
      <c r="F8" s="14"/>
      <c r="G8" s="14"/>
      <c r="H8" s="14"/>
      <c r="I8" s="8"/>
      <c r="M8" t="s">
        <v>3</v>
      </c>
    </row>
    <row r="9" spans="1:13" ht="45.75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25.5" x14ac:dyDescent="0.25">
      <c r="A10" s="108" t="s">
        <v>627</v>
      </c>
      <c r="B10" s="109" t="s">
        <v>13</v>
      </c>
      <c r="C10" s="110" t="s">
        <v>189</v>
      </c>
      <c r="D10" s="151" t="s">
        <v>628</v>
      </c>
      <c r="E10" s="112">
        <v>83.76</v>
      </c>
      <c r="F10" s="110" t="s">
        <v>191</v>
      </c>
      <c r="G10" s="113" t="s">
        <v>19</v>
      </c>
      <c r="H10" s="109" t="s">
        <v>14</v>
      </c>
      <c r="I10" s="109" t="s">
        <v>20</v>
      </c>
    </row>
    <row r="11" spans="1:13" ht="25.5" x14ac:dyDescent="0.25">
      <c r="A11" s="108" t="s">
        <v>629</v>
      </c>
      <c r="B11" s="109" t="s">
        <v>13</v>
      </c>
      <c r="C11" s="75" t="s">
        <v>630</v>
      </c>
      <c r="D11" s="151" t="s">
        <v>628</v>
      </c>
      <c r="E11" s="111">
        <v>1000</v>
      </c>
      <c r="F11" s="124" t="s">
        <v>631</v>
      </c>
      <c r="G11" s="113" t="s">
        <v>632</v>
      </c>
      <c r="H11" s="77" t="s">
        <v>633</v>
      </c>
      <c r="I11" s="85" t="s">
        <v>338</v>
      </c>
    </row>
    <row r="12" spans="1:13" x14ac:dyDescent="0.25">
      <c r="A12" s="108" t="s">
        <v>634</v>
      </c>
      <c r="B12" s="109" t="s">
        <v>15</v>
      </c>
      <c r="C12" s="104" t="s">
        <v>288</v>
      </c>
      <c r="D12" s="108" t="s">
        <v>635</v>
      </c>
      <c r="E12" s="112">
        <f>20.68+41.37+41.38+62.05</f>
        <v>165.48000000000002</v>
      </c>
      <c r="F12" s="75" t="s">
        <v>76</v>
      </c>
      <c r="G12" s="113" t="s">
        <v>77</v>
      </c>
      <c r="H12" s="77" t="s">
        <v>59</v>
      </c>
      <c r="I12" s="77" t="s">
        <v>290</v>
      </c>
    </row>
    <row r="13" spans="1:13" ht="25.5" x14ac:dyDescent="0.25">
      <c r="A13" s="108" t="s">
        <v>636</v>
      </c>
      <c r="B13" s="109" t="s">
        <v>15</v>
      </c>
      <c r="C13" s="75" t="s">
        <v>637</v>
      </c>
      <c r="D13" s="151" t="s">
        <v>638</v>
      </c>
      <c r="E13" s="111">
        <v>532.99</v>
      </c>
      <c r="F13" s="124" t="s">
        <v>639</v>
      </c>
      <c r="G13" s="113" t="s">
        <v>640</v>
      </c>
      <c r="H13" s="77" t="s">
        <v>641</v>
      </c>
      <c r="I13" s="85" t="s">
        <v>642</v>
      </c>
    </row>
    <row r="14" spans="1:13" ht="25.5" x14ac:dyDescent="0.25">
      <c r="A14" s="108" t="s">
        <v>643</v>
      </c>
      <c r="B14" s="109" t="s">
        <v>15</v>
      </c>
      <c r="C14" s="75" t="s">
        <v>644</v>
      </c>
      <c r="D14" s="151" t="s">
        <v>645</v>
      </c>
      <c r="E14" s="111">
        <v>16</v>
      </c>
      <c r="F14" s="124" t="s">
        <v>129</v>
      </c>
      <c r="G14" s="113" t="s">
        <v>33</v>
      </c>
      <c r="H14" s="77" t="s">
        <v>17</v>
      </c>
      <c r="I14" s="85" t="s">
        <v>130</v>
      </c>
    </row>
    <row r="15" spans="1:13" ht="25.5" x14ac:dyDescent="0.25">
      <c r="A15" s="220" t="s">
        <v>646</v>
      </c>
      <c r="B15" s="222" t="s">
        <v>15</v>
      </c>
      <c r="C15" s="222" t="s">
        <v>647</v>
      </c>
      <c r="D15" s="265" t="s">
        <v>648</v>
      </c>
      <c r="E15" s="243">
        <v>163.24</v>
      </c>
      <c r="F15" s="272" t="s">
        <v>526</v>
      </c>
      <c r="G15" s="280" t="s">
        <v>39</v>
      </c>
      <c r="H15" s="232" t="s">
        <v>17</v>
      </c>
      <c r="I15" s="85" t="s">
        <v>34</v>
      </c>
    </row>
    <row r="16" spans="1:13" ht="25.5" x14ac:dyDescent="0.25">
      <c r="A16" s="275"/>
      <c r="B16" s="240"/>
      <c r="C16" s="240"/>
      <c r="D16" s="278"/>
      <c r="E16" s="244"/>
      <c r="F16" s="279"/>
      <c r="G16" s="281"/>
      <c r="H16" s="283"/>
      <c r="I16" s="128" t="s">
        <v>649</v>
      </c>
    </row>
    <row r="17" spans="1:9" ht="25.5" x14ac:dyDescent="0.25">
      <c r="A17" s="275"/>
      <c r="B17" s="240"/>
      <c r="C17" s="240"/>
      <c r="D17" s="278"/>
      <c r="E17" s="244"/>
      <c r="F17" s="279"/>
      <c r="G17" s="281"/>
      <c r="H17" s="283"/>
      <c r="I17" s="128" t="s">
        <v>251</v>
      </c>
    </row>
    <row r="18" spans="1:9" ht="25.5" x14ac:dyDescent="0.25">
      <c r="A18" s="221"/>
      <c r="B18" s="223"/>
      <c r="C18" s="223"/>
      <c r="D18" s="266"/>
      <c r="E18" s="245"/>
      <c r="F18" s="273"/>
      <c r="G18" s="282"/>
      <c r="H18" s="284"/>
      <c r="I18" s="96" t="s">
        <v>26</v>
      </c>
    </row>
    <row r="19" spans="1:9" x14ac:dyDescent="0.25">
      <c r="A19" s="108" t="s">
        <v>650</v>
      </c>
      <c r="B19" s="109" t="s">
        <v>15</v>
      </c>
      <c r="C19" s="104" t="s">
        <v>80</v>
      </c>
      <c r="D19" s="151" t="s">
        <v>651</v>
      </c>
      <c r="E19" s="111">
        <v>226.73</v>
      </c>
      <c r="F19" s="124" t="s">
        <v>522</v>
      </c>
      <c r="G19" s="113" t="s">
        <v>83</v>
      </c>
      <c r="H19" s="77" t="s">
        <v>38</v>
      </c>
      <c r="I19" s="113" t="s">
        <v>164</v>
      </c>
    </row>
    <row r="20" spans="1:9" ht="25.5" x14ac:dyDescent="0.25">
      <c r="A20" s="108" t="s">
        <v>652</v>
      </c>
      <c r="B20" s="109" t="s">
        <v>15</v>
      </c>
      <c r="C20" s="85" t="s">
        <v>653</v>
      </c>
      <c r="D20" s="89" t="s">
        <v>654</v>
      </c>
      <c r="E20" s="125">
        <v>111.11</v>
      </c>
      <c r="F20" s="85" t="s">
        <v>655</v>
      </c>
      <c r="G20" s="142" t="s">
        <v>238</v>
      </c>
      <c r="H20" s="77" t="s">
        <v>17</v>
      </c>
      <c r="I20" s="85" t="s">
        <v>130</v>
      </c>
    </row>
    <row r="21" spans="1:9" ht="22.5" customHeight="1" x14ac:dyDescent="0.25">
      <c r="A21" s="220" t="s">
        <v>656</v>
      </c>
      <c r="B21" s="222" t="s">
        <v>15</v>
      </c>
      <c r="C21" s="222" t="s">
        <v>657</v>
      </c>
      <c r="D21" s="270" t="s">
        <v>658</v>
      </c>
      <c r="E21" s="276">
        <v>782</v>
      </c>
      <c r="F21" s="270" t="s">
        <v>659</v>
      </c>
      <c r="G21" s="250" t="s">
        <v>660</v>
      </c>
      <c r="H21" s="270" t="s">
        <v>31</v>
      </c>
      <c r="I21" s="50" t="s">
        <v>130</v>
      </c>
    </row>
    <row r="22" spans="1:9" ht="22.5" x14ac:dyDescent="0.25">
      <c r="A22" s="275"/>
      <c r="B22" s="240"/>
      <c r="C22" s="240"/>
      <c r="D22" s="271"/>
      <c r="E22" s="277"/>
      <c r="F22" s="271"/>
      <c r="G22" s="251"/>
      <c r="H22" s="271"/>
      <c r="I22" s="48" t="s">
        <v>661</v>
      </c>
    </row>
    <row r="23" spans="1:9" x14ac:dyDescent="0.25">
      <c r="A23" s="275"/>
      <c r="B23" s="240"/>
      <c r="C23" s="240"/>
      <c r="D23" s="271"/>
      <c r="E23" s="277"/>
      <c r="F23" s="271"/>
      <c r="G23" s="251"/>
      <c r="H23" s="271"/>
      <c r="I23" s="200" t="s">
        <v>662</v>
      </c>
    </row>
    <row r="24" spans="1:9" ht="25.5" x14ac:dyDescent="0.25">
      <c r="A24" s="275"/>
      <c r="B24" s="240"/>
      <c r="C24" s="240"/>
      <c r="D24" s="271"/>
      <c r="E24" s="277"/>
      <c r="F24" s="271"/>
      <c r="G24" s="251"/>
      <c r="H24" s="271"/>
      <c r="I24" s="96" t="s">
        <v>663</v>
      </c>
    </row>
    <row r="25" spans="1:9" x14ac:dyDescent="0.25">
      <c r="A25" s="108" t="s">
        <v>664</v>
      </c>
      <c r="B25" s="109" t="s">
        <v>15</v>
      </c>
      <c r="C25" s="104" t="s">
        <v>665</v>
      </c>
      <c r="D25" s="108" t="s">
        <v>658</v>
      </c>
      <c r="E25" s="112">
        <v>30.8</v>
      </c>
      <c r="F25" s="75" t="s">
        <v>87</v>
      </c>
      <c r="G25" s="113" t="s">
        <v>24</v>
      </c>
      <c r="H25" s="77" t="s">
        <v>25</v>
      </c>
      <c r="I25" s="99" t="s">
        <v>34</v>
      </c>
    </row>
    <row r="26" spans="1:9" x14ac:dyDescent="0.25">
      <c r="A26" s="108" t="s">
        <v>666</v>
      </c>
      <c r="B26" s="109" t="s">
        <v>15</v>
      </c>
      <c r="C26" s="75" t="s">
        <v>667</v>
      </c>
      <c r="D26" s="108" t="s">
        <v>658</v>
      </c>
      <c r="E26" s="111">
        <v>75.150000000000006</v>
      </c>
      <c r="F26" s="75" t="s">
        <v>87</v>
      </c>
      <c r="G26" s="113" t="s">
        <v>24</v>
      </c>
      <c r="H26" s="77" t="s">
        <v>25</v>
      </c>
      <c r="I26" s="99" t="s">
        <v>34</v>
      </c>
    </row>
    <row r="27" spans="1:9" ht="63.75" x14ac:dyDescent="0.25">
      <c r="A27" s="108" t="s">
        <v>668</v>
      </c>
      <c r="B27" s="109" t="s">
        <v>15</v>
      </c>
      <c r="C27" s="75" t="s">
        <v>669</v>
      </c>
      <c r="D27" s="108" t="s">
        <v>658</v>
      </c>
      <c r="E27" s="111">
        <v>124.22</v>
      </c>
      <c r="F27" s="75" t="s">
        <v>87</v>
      </c>
      <c r="G27" s="113" t="s">
        <v>24</v>
      </c>
      <c r="H27" s="77" t="s">
        <v>25</v>
      </c>
      <c r="I27" s="99" t="s">
        <v>34</v>
      </c>
    </row>
    <row r="28" spans="1:9" ht="25.5" x14ac:dyDescent="0.25">
      <c r="A28" s="108" t="s">
        <v>670</v>
      </c>
      <c r="B28" s="109" t="s">
        <v>15</v>
      </c>
      <c r="C28" s="149" t="s">
        <v>671</v>
      </c>
      <c r="D28" s="108" t="s">
        <v>658</v>
      </c>
      <c r="E28" s="111">
        <v>9.52</v>
      </c>
      <c r="F28" s="75" t="s">
        <v>87</v>
      </c>
      <c r="G28" s="113" t="s">
        <v>24</v>
      </c>
      <c r="H28" s="77" t="s">
        <v>25</v>
      </c>
      <c r="I28" s="99" t="s">
        <v>34</v>
      </c>
    </row>
    <row r="29" spans="1:9" ht="25.5" x14ac:dyDescent="0.25">
      <c r="A29" s="108" t="s">
        <v>672</v>
      </c>
      <c r="B29" s="109" t="s">
        <v>15</v>
      </c>
      <c r="C29" s="201" t="s">
        <v>673</v>
      </c>
      <c r="D29" s="108" t="s">
        <v>658</v>
      </c>
      <c r="E29" s="111">
        <v>3118.91</v>
      </c>
      <c r="F29" s="75" t="s">
        <v>87</v>
      </c>
      <c r="G29" s="113" t="s">
        <v>24</v>
      </c>
      <c r="H29" s="77" t="s">
        <v>25</v>
      </c>
      <c r="I29" s="99" t="s">
        <v>34</v>
      </c>
    </row>
    <row r="30" spans="1:9" ht="25.5" x14ac:dyDescent="0.25">
      <c r="A30" s="108" t="s">
        <v>674</v>
      </c>
      <c r="B30" s="109" t="s">
        <v>15</v>
      </c>
      <c r="C30" s="201" t="s">
        <v>675</v>
      </c>
      <c r="D30" s="108" t="s">
        <v>676</v>
      </c>
      <c r="E30" s="111">
        <v>84</v>
      </c>
      <c r="F30" s="75" t="s">
        <v>101</v>
      </c>
      <c r="G30" s="113" t="s">
        <v>40</v>
      </c>
      <c r="H30" s="77" t="s">
        <v>17</v>
      </c>
      <c r="I30" s="85" t="s">
        <v>97</v>
      </c>
    </row>
    <row r="31" spans="1:9" ht="51" x14ac:dyDescent="0.25">
      <c r="A31" s="108" t="s">
        <v>677</v>
      </c>
      <c r="B31" s="109" t="s">
        <v>15</v>
      </c>
      <c r="C31" s="201" t="s">
        <v>678</v>
      </c>
      <c r="D31" s="108" t="s">
        <v>679</v>
      </c>
      <c r="E31" s="111">
        <v>83.42</v>
      </c>
      <c r="F31" s="202" t="s">
        <v>154</v>
      </c>
      <c r="G31" s="113" t="s">
        <v>46</v>
      </c>
      <c r="H31" s="77" t="s">
        <v>17</v>
      </c>
      <c r="I31" s="85" t="s">
        <v>35</v>
      </c>
    </row>
    <row r="32" spans="1:9" ht="22.5" customHeight="1" x14ac:dyDescent="0.25">
      <c r="A32" s="220" t="s">
        <v>680</v>
      </c>
      <c r="B32" s="222" t="s">
        <v>13</v>
      </c>
      <c r="C32" s="222" t="s">
        <v>681</v>
      </c>
      <c r="D32" s="220" t="s">
        <v>679</v>
      </c>
      <c r="E32" s="243">
        <v>4662</v>
      </c>
      <c r="F32" s="272" t="s">
        <v>682</v>
      </c>
      <c r="G32" s="250" t="s">
        <v>294</v>
      </c>
      <c r="H32" s="270" t="s">
        <v>17</v>
      </c>
      <c r="I32" s="50" t="s">
        <v>298</v>
      </c>
    </row>
    <row r="33" spans="1:9" ht="22.5" x14ac:dyDescent="0.25">
      <c r="A33" s="221"/>
      <c r="B33" s="223"/>
      <c r="C33" s="223"/>
      <c r="D33" s="221"/>
      <c r="E33" s="245"/>
      <c r="F33" s="273"/>
      <c r="G33" s="252"/>
      <c r="H33" s="274"/>
      <c r="I33" s="48" t="s">
        <v>683</v>
      </c>
    </row>
    <row r="34" spans="1:9" ht="25.5" x14ac:dyDescent="0.25">
      <c r="A34" s="108" t="s">
        <v>684</v>
      </c>
      <c r="B34" s="149" t="s">
        <v>13</v>
      </c>
      <c r="C34" s="201" t="s">
        <v>685</v>
      </c>
      <c r="D34" s="108" t="s">
        <v>686</v>
      </c>
      <c r="E34" s="111">
        <v>355.36</v>
      </c>
      <c r="F34" s="202" t="s">
        <v>687</v>
      </c>
      <c r="G34" s="203" t="s">
        <v>286</v>
      </c>
      <c r="H34" s="204" t="s">
        <v>59</v>
      </c>
      <c r="I34" s="85" t="s">
        <v>60</v>
      </c>
    </row>
    <row r="35" spans="1:9" ht="25.5" x14ac:dyDescent="0.25">
      <c r="A35" s="108" t="s">
        <v>688</v>
      </c>
      <c r="B35" s="109" t="s">
        <v>15</v>
      </c>
      <c r="C35" s="201" t="s">
        <v>689</v>
      </c>
      <c r="D35" s="108" t="s">
        <v>686</v>
      </c>
      <c r="E35" s="125">
        <v>53.96</v>
      </c>
      <c r="F35" s="75" t="s">
        <v>87</v>
      </c>
      <c r="G35" s="113" t="s">
        <v>24</v>
      </c>
      <c r="H35" s="77" t="s">
        <v>25</v>
      </c>
      <c r="I35" s="109" t="s">
        <v>34</v>
      </c>
    </row>
    <row r="36" spans="1:9" ht="25.5" x14ac:dyDescent="0.25">
      <c r="A36" s="108" t="s">
        <v>690</v>
      </c>
      <c r="B36" s="149" t="s">
        <v>13</v>
      </c>
      <c r="C36" s="201" t="s">
        <v>691</v>
      </c>
      <c r="D36" s="108" t="s">
        <v>692</v>
      </c>
      <c r="E36" s="125">
        <v>481.3</v>
      </c>
      <c r="F36" s="202" t="s">
        <v>562</v>
      </c>
      <c r="G36" s="203" t="s">
        <v>563</v>
      </c>
      <c r="H36" s="204" t="s">
        <v>59</v>
      </c>
      <c r="I36" s="109" t="s">
        <v>491</v>
      </c>
    </row>
    <row r="37" spans="1:9" ht="38.25" x14ac:dyDescent="0.25">
      <c r="A37" s="108" t="s">
        <v>693</v>
      </c>
      <c r="B37" s="109" t="s">
        <v>13</v>
      </c>
      <c r="C37" s="201" t="s">
        <v>694</v>
      </c>
      <c r="D37" s="108" t="s">
        <v>695</v>
      </c>
      <c r="E37" s="125">
        <v>1842.09</v>
      </c>
      <c r="F37" s="75" t="s">
        <v>423</v>
      </c>
      <c r="G37" s="113" t="s">
        <v>424</v>
      </c>
      <c r="H37" s="109" t="s">
        <v>14</v>
      </c>
      <c r="I37" s="109" t="s">
        <v>369</v>
      </c>
    </row>
    <row r="38" spans="1:9" ht="25.5" x14ac:dyDescent="0.25">
      <c r="A38" s="108" t="s">
        <v>696</v>
      </c>
      <c r="B38" s="109" t="s">
        <v>13</v>
      </c>
      <c r="C38" s="201" t="s">
        <v>697</v>
      </c>
      <c r="D38" s="108" t="s">
        <v>695</v>
      </c>
      <c r="E38" s="125">
        <v>37.22</v>
      </c>
      <c r="F38" s="75" t="s">
        <v>423</v>
      </c>
      <c r="G38" s="113" t="s">
        <v>424</v>
      </c>
      <c r="H38" s="109" t="s">
        <v>14</v>
      </c>
      <c r="I38" s="109" t="s">
        <v>369</v>
      </c>
    </row>
    <row r="39" spans="1:9" ht="38.25" x14ac:dyDescent="0.25">
      <c r="A39" s="108" t="s">
        <v>698</v>
      </c>
      <c r="B39" s="109" t="s">
        <v>13</v>
      </c>
      <c r="C39" s="75" t="s">
        <v>699</v>
      </c>
      <c r="D39" s="108" t="s">
        <v>700</v>
      </c>
      <c r="E39" s="111">
        <v>3000</v>
      </c>
      <c r="F39" s="145" t="s">
        <v>701</v>
      </c>
      <c r="G39" s="157" t="s">
        <v>702</v>
      </c>
      <c r="H39" s="156" t="s">
        <v>703</v>
      </c>
      <c r="I39" s="109" t="s">
        <v>704</v>
      </c>
    </row>
    <row r="42" spans="1:9" x14ac:dyDescent="0.25">
      <c r="E42" s="182"/>
    </row>
  </sheetData>
  <mergeCells count="25">
    <mergeCell ref="A7:H7"/>
    <mergeCell ref="A15:A18"/>
    <mergeCell ref="B15:B18"/>
    <mergeCell ref="C15:C18"/>
    <mergeCell ref="D15:D18"/>
    <mergeCell ref="E15:E18"/>
    <mergeCell ref="F15:F18"/>
    <mergeCell ref="G15:G18"/>
    <mergeCell ref="H15:H18"/>
    <mergeCell ref="G21:G24"/>
    <mergeCell ref="H21:H24"/>
    <mergeCell ref="A32:A33"/>
    <mergeCell ref="B32:B33"/>
    <mergeCell ref="C32:C33"/>
    <mergeCell ref="D32:D33"/>
    <mergeCell ref="E32:E33"/>
    <mergeCell ref="F32:F33"/>
    <mergeCell ref="G32:G33"/>
    <mergeCell ref="H32:H33"/>
    <mergeCell ref="A21:A24"/>
    <mergeCell ref="B21:B24"/>
    <mergeCell ref="C21:C24"/>
    <mergeCell ref="D21:D24"/>
    <mergeCell ref="E21:E24"/>
    <mergeCell ref="F21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selection activeCell="E31" sqref="E31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596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33.75" x14ac:dyDescent="0.25">
      <c r="A10" s="20" t="s">
        <v>119</v>
      </c>
      <c r="B10" s="21" t="s">
        <v>15</v>
      </c>
      <c r="C10" s="22" t="s">
        <v>120</v>
      </c>
      <c r="D10" s="192">
        <v>45323</v>
      </c>
      <c r="E10" s="36">
        <v>2320</v>
      </c>
      <c r="F10" s="27" t="s">
        <v>121</v>
      </c>
      <c r="G10" s="37" t="s">
        <v>21</v>
      </c>
      <c r="H10" s="38" t="s">
        <v>22</v>
      </c>
      <c r="I10" s="28" t="s">
        <v>122</v>
      </c>
    </row>
    <row r="11" spans="1:13" x14ac:dyDescent="0.25">
      <c r="A11" s="20" t="s">
        <v>131</v>
      </c>
      <c r="B11" s="21" t="s">
        <v>15</v>
      </c>
      <c r="C11" s="22" t="s">
        <v>132</v>
      </c>
      <c r="D11" s="192" t="s">
        <v>608</v>
      </c>
      <c r="E11" s="23">
        <v>377.41</v>
      </c>
      <c r="F11" s="22" t="s">
        <v>76</v>
      </c>
      <c r="G11" s="28" t="s">
        <v>77</v>
      </c>
      <c r="H11" s="21" t="s">
        <v>59</v>
      </c>
      <c r="I11" s="21" t="s">
        <v>133</v>
      </c>
    </row>
    <row r="12" spans="1:13" ht="33.75" x14ac:dyDescent="0.25">
      <c r="A12" s="20" t="s">
        <v>123</v>
      </c>
      <c r="B12" s="21" t="s">
        <v>13</v>
      </c>
      <c r="C12" s="32" t="s">
        <v>124</v>
      </c>
      <c r="D12" s="192">
        <v>45328</v>
      </c>
      <c r="E12" s="23">
        <v>1700</v>
      </c>
      <c r="F12" s="32" t="s">
        <v>125</v>
      </c>
      <c r="G12" s="33" t="s">
        <v>126</v>
      </c>
      <c r="H12" s="44" t="s">
        <v>127</v>
      </c>
      <c r="I12" s="29" t="s">
        <v>36</v>
      </c>
    </row>
    <row r="13" spans="1:13" x14ac:dyDescent="0.25">
      <c r="A13" s="20" t="s">
        <v>128</v>
      </c>
      <c r="B13" s="21" t="s">
        <v>15</v>
      </c>
      <c r="C13" s="27" t="s">
        <v>94</v>
      </c>
      <c r="D13" s="192" t="s">
        <v>607</v>
      </c>
      <c r="E13" s="23">
        <v>47.9</v>
      </c>
      <c r="F13" s="22" t="s">
        <v>129</v>
      </c>
      <c r="G13" s="28" t="s">
        <v>33</v>
      </c>
      <c r="H13" s="29" t="s">
        <v>17</v>
      </c>
      <c r="I13" s="21" t="s">
        <v>130</v>
      </c>
    </row>
    <row r="14" spans="1:13" x14ac:dyDescent="0.25">
      <c r="A14" s="20" t="s">
        <v>134</v>
      </c>
      <c r="B14" s="21" t="s">
        <v>15</v>
      </c>
      <c r="C14" s="22" t="s">
        <v>135</v>
      </c>
      <c r="D14" s="192" t="s">
        <v>607</v>
      </c>
      <c r="E14" s="23">
        <v>136.33000000000001</v>
      </c>
      <c r="F14" s="27" t="s">
        <v>117</v>
      </c>
      <c r="G14" s="28" t="s">
        <v>39</v>
      </c>
      <c r="H14" s="29" t="s">
        <v>17</v>
      </c>
      <c r="I14" s="21" t="s">
        <v>23</v>
      </c>
    </row>
    <row r="15" spans="1:13" x14ac:dyDescent="0.25">
      <c r="A15" s="20" t="s">
        <v>136</v>
      </c>
      <c r="B15" s="21" t="s">
        <v>137</v>
      </c>
      <c r="C15" s="27" t="s">
        <v>18</v>
      </c>
      <c r="D15" s="193" t="s">
        <v>138</v>
      </c>
      <c r="E15" s="35">
        <v>336</v>
      </c>
      <c r="F15" s="27" t="s">
        <v>71</v>
      </c>
      <c r="G15" s="37" t="s">
        <v>72</v>
      </c>
      <c r="H15" s="38" t="s">
        <v>16</v>
      </c>
      <c r="I15" s="39" t="s">
        <v>20</v>
      </c>
    </row>
    <row r="16" spans="1:13" ht="45" x14ac:dyDescent="0.25">
      <c r="A16" s="20" t="s">
        <v>159</v>
      </c>
      <c r="B16" s="21" t="s">
        <v>13</v>
      </c>
      <c r="C16" s="27" t="s">
        <v>160</v>
      </c>
      <c r="D16" s="192" t="s">
        <v>161</v>
      </c>
      <c r="E16" s="23">
        <v>1700</v>
      </c>
      <c r="F16" s="27" t="s">
        <v>125</v>
      </c>
      <c r="G16" s="37" t="s">
        <v>126</v>
      </c>
      <c r="H16" s="40" t="s">
        <v>127</v>
      </c>
      <c r="I16" s="29" t="s">
        <v>36</v>
      </c>
    </row>
    <row r="17" spans="1:9" ht="45" x14ac:dyDescent="0.25">
      <c r="A17" s="20" t="s">
        <v>139</v>
      </c>
      <c r="B17" s="21" t="s">
        <v>15</v>
      </c>
      <c r="C17" s="27" t="s">
        <v>140</v>
      </c>
      <c r="D17" s="193" t="s">
        <v>141</v>
      </c>
      <c r="E17" s="35">
        <v>370</v>
      </c>
      <c r="F17" s="22" t="s">
        <v>142</v>
      </c>
      <c r="G17" s="28" t="s">
        <v>37</v>
      </c>
      <c r="H17" s="21" t="s">
        <v>17</v>
      </c>
      <c r="I17" s="21" t="s">
        <v>35</v>
      </c>
    </row>
    <row r="18" spans="1:9" ht="33.75" x14ac:dyDescent="0.25">
      <c r="A18" s="20" t="s">
        <v>143</v>
      </c>
      <c r="B18" s="21" t="s">
        <v>15</v>
      </c>
      <c r="C18" s="22" t="s">
        <v>144</v>
      </c>
      <c r="D18" s="192" t="s">
        <v>145</v>
      </c>
      <c r="E18" s="23">
        <v>22.65</v>
      </c>
      <c r="F18" s="22" t="s">
        <v>146</v>
      </c>
      <c r="G18" s="28" t="s">
        <v>147</v>
      </c>
      <c r="H18" s="29" t="s">
        <v>17</v>
      </c>
      <c r="I18" s="29" t="s">
        <v>148</v>
      </c>
    </row>
    <row r="19" spans="1:9" x14ac:dyDescent="0.25">
      <c r="A19" s="20" t="s">
        <v>149</v>
      </c>
      <c r="B19" s="21" t="s">
        <v>15</v>
      </c>
      <c r="C19" s="22" t="s">
        <v>132</v>
      </c>
      <c r="D19" s="192" t="s">
        <v>150</v>
      </c>
      <c r="E19" s="23">
        <v>574.41</v>
      </c>
      <c r="F19" s="22" t="s">
        <v>76</v>
      </c>
      <c r="G19" s="28" t="s">
        <v>77</v>
      </c>
      <c r="H19" s="21" t="s">
        <v>59</v>
      </c>
      <c r="I19" s="21" t="s">
        <v>133</v>
      </c>
    </row>
    <row r="20" spans="1:9" x14ac:dyDescent="0.25">
      <c r="A20" s="20" t="s">
        <v>151</v>
      </c>
      <c r="B20" s="21" t="s">
        <v>15</v>
      </c>
      <c r="C20" s="22" t="s">
        <v>152</v>
      </c>
      <c r="D20" s="192" t="s">
        <v>153</v>
      </c>
      <c r="E20" s="23">
        <v>252.137</v>
      </c>
      <c r="F20" s="45" t="s">
        <v>154</v>
      </c>
      <c r="G20" s="46" t="s">
        <v>46</v>
      </c>
      <c r="H20" s="47" t="s">
        <v>17</v>
      </c>
      <c r="I20" s="29" t="s">
        <v>155</v>
      </c>
    </row>
    <row r="21" spans="1:9" x14ac:dyDescent="0.25">
      <c r="A21" s="20" t="s">
        <v>156</v>
      </c>
      <c r="B21" s="21" t="s">
        <v>15</v>
      </c>
      <c r="C21" s="22" t="s">
        <v>157</v>
      </c>
      <c r="D21" s="192" t="s">
        <v>150</v>
      </c>
      <c r="E21" s="36">
        <v>311.97000000000003</v>
      </c>
      <c r="F21" s="27" t="s">
        <v>117</v>
      </c>
      <c r="G21" s="28" t="s">
        <v>39</v>
      </c>
      <c r="H21" s="29" t="s">
        <v>17</v>
      </c>
      <c r="I21" s="29" t="s">
        <v>158</v>
      </c>
    </row>
    <row r="22" spans="1:9" x14ac:dyDescent="0.25">
      <c r="A22" s="20" t="s">
        <v>162</v>
      </c>
      <c r="B22" s="21" t="s">
        <v>15</v>
      </c>
      <c r="C22" s="22" t="s">
        <v>80</v>
      </c>
      <c r="D22" s="192" t="s">
        <v>163</v>
      </c>
      <c r="E22" s="36">
        <v>203.71</v>
      </c>
      <c r="F22" s="27" t="s">
        <v>82</v>
      </c>
      <c r="G22" s="37" t="s">
        <v>83</v>
      </c>
      <c r="H22" s="38" t="s">
        <v>38</v>
      </c>
      <c r="I22" s="28" t="s">
        <v>164</v>
      </c>
    </row>
    <row r="23" spans="1:9" x14ac:dyDescent="0.25">
      <c r="A23" s="207" t="s">
        <v>165</v>
      </c>
      <c r="B23" s="210" t="s">
        <v>15</v>
      </c>
      <c r="C23" s="213" t="s">
        <v>166</v>
      </c>
      <c r="D23" s="214" t="s">
        <v>167</v>
      </c>
      <c r="E23" s="215">
        <v>91.26</v>
      </c>
      <c r="F23" s="213" t="s">
        <v>82</v>
      </c>
      <c r="G23" s="216" t="s">
        <v>83</v>
      </c>
      <c r="H23" s="217" t="s">
        <v>38</v>
      </c>
      <c r="I23" s="29" t="s">
        <v>168</v>
      </c>
    </row>
    <row r="24" spans="1:9" x14ac:dyDescent="0.25">
      <c r="A24" s="208"/>
      <c r="B24" s="211"/>
      <c r="C24" s="213"/>
      <c r="D24" s="214"/>
      <c r="E24" s="215"/>
      <c r="F24" s="213"/>
      <c r="G24" s="216"/>
      <c r="H24" s="217"/>
      <c r="I24" s="29" t="s">
        <v>169</v>
      </c>
    </row>
    <row r="25" spans="1:9" x14ac:dyDescent="0.25">
      <c r="A25" s="208"/>
      <c r="B25" s="211"/>
      <c r="C25" s="213"/>
      <c r="D25" s="214"/>
      <c r="E25" s="215"/>
      <c r="F25" s="213"/>
      <c r="G25" s="216"/>
      <c r="H25" s="217"/>
      <c r="I25" s="29" t="s">
        <v>170</v>
      </c>
    </row>
    <row r="26" spans="1:9" x14ac:dyDescent="0.25">
      <c r="A26" s="209"/>
      <c r="B26" s="212"/>
      <c r="C26" s="213"/>
      <c r="D26" s="214"/>
      <c r="E26" s="215"/>
      <c r="F26" s="213"/>
      <c r="G26" s="216"/>
      <c r="H26" s="217"/>
      <c r="I26" s="21" t="s">
        <v>171</v>
      </c>
    </row>
    <row r="27" spans="1:9" ht="45" x14ac:dyDescent="0.25">
      <c r="A27" s="20" t="s">
        <v>172</v>
      </c>
      <c r="B27" s="21" t="s">
        <v>15</v>
      </c>
      <c r="C27" s="22" t="s">
        <v>110</v>
      </c>
      <c r="D27" s="192" t="s">
        <v>173</v>
      </c>
      <c r="E27" s="36">
        <v>792</v>
      </c>
      <c r="F27" s="159" t="s">
        <v>112</v>
      </c>
      <c r="G27" s="160" t="s">
        <v>113</v>
      </c>
      <c r="H27" s="161" t="s">
        <v>14</v>
      </c>
      <c r="I27" s="21" t="s">
        <v>114</v>
      </c>
    </row>
    <row r="31" spans="1:9" x14ac:dyDescent="0.25">
      <c r="E31" s="5"/>
    </row>
  </sheetData>
  <mergeCells count="9">
    <mergeCell ref="A7:H7"/>
    <mergeCell ref="A23:A26"/>
    <mergeCell ref="B23:B26"/>
    <mergeCell ref="C23:C26"/>
    <mergeCell ref="D23:D26"/>
    <mergeCell ref="E23:E26"/>
    <mergeCell ref="F23:F26"/>
    <mergeCell ref="G23:G26"/>
    <mergeCell ref="H23:H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0" workbookViewId="0">
      <selection activeCell="E37" sqref="E37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597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22.5" x14ac:dyDescent="0.25">
      <c r="A10" s="20" t="s">
        <v>174</v>
      </c>
      <c r="B10" s="21" t="s">
        <v>13</v>
      </c>
      <c r="C10" s="22" t="s">
        <v>175</v>
      </c>
      <c r="D10" s="20" t="s">
        <v>176</v>
      </c>
      <c r="E10" s="36">
        <v>450</v>
      </c>
      <c r="F10" s="22" t="s">
        <v>177</v>
      </c>
      <c r="G10" s="28" t="s">
        <v>178</v>
      </c>
      <c r="H10" s="29" t="s">
        <v>14</v>
      </c>
      <c r="I10" s="21" t="s">
        <v>179</v>
      </c>
    </row>
    <row r="11" spans="1:13" x14ac:dyDescent="0.25">
      <c r="A11" s="53" t="s">
        <v>180</v>
      </c>
      <c r="B11" s="21" t="s">
        <v>15</v>
      </c>
      <c r="C11" s="22" t="s">
        <v>132</v>
      </c>
      <c r="D11" s="20" t="s">
        <v>181</v>
      </c>
      <c r="E11" s="23">
        <v>273.79000000000002</v>
      </c>
      <c r="F11" s="22" t="s">
        <v>76</v>
      </c>
      <c r="G11" s="28" t="s">
        <v>77</v>
      </c>
      <c r="H11" s="21" t="s">
        <v>59</v>
      </c>
      <c r="I11" s="21" t="s">
        <v>133</v>
      </c>
    </row>
    <row r="12" spans="1:13" x14ac:dyDescent="0.25">
      <c r="A12" s="20" t="s">
        <v>182</v>
      </c>
      <c r="B12" s="21" t="s">
        <v>15</v>
      </c>
      <c r="C12" s="22" t="s">
        <v>183</v>
      </c>
      <c r="D12" s="20" t="s">
        <v>184</v>
      </c>
      <c r="E12" s="36">
        <v>462.77</v>
      </c>
      <c r="F12" s="54" t="s">
        <v>185</v>
      </c>
      <c r="G12" s="55" t="s">
        <v>186</v>
      </c>
      <c r="H12" s="56" t="s">
        <v>59</v>
      </c>
      <c r="I12" s="21" t="s">
        <v>187</v>
      </c>
    </row>
    <row r="13" spans="1:13" x14ac:dyDescent="0.25">
      <c r="A13" s="20" t="s">
        <v>188</v>
      </c>
      <c r="B13" s="57" t="s">
        <v>13</v>
      </c>
      <c r="C13" s="58" t="s">
        <v>189</v>
      </c>
      <c r="D13" s="59" t="s">
        <v>190</v>
      </c>
      <c r="E13" s="60">
        <v>83.76</v>
      </c>
      <c r="F13" s="58" t="s">
        <v>191</v>
      </c>
      <c r="G13" s="61" t="s">
        <v>19</v>
      </c>
      <c r="H13" s="62" t="s">
        <v>14</v>
      </c>
      <c r="I13" s="57" t="s">
        <v>20</v>
      </c>
    </row>
    <row r="14" spans="1:13" ht="33.75" x14ac:dyDescent="0.25">
      <c r="A14" s="20" t="s">
        <v>192</v>
      </c>
      <c r="B14" s="39" t="s">
        <v>193</v>
      </c>
      <c r="C14" s="63" t="s">
        <v>194</v>
      </c>
      <c r="D14" s="64" t="s">
        <v>190</v>
      </c>
      <c r="E14" s="65">
        <v>410</v>
      </c>
      <c r="F14" s="63" t="s">
        <v>195</v>
      </c>
      <c r="G14" s="66" t="s">
        <v>196</v>
      </c>
      <c r="H14" s="39" t="s">
        <v>197</v>
      </c>
      <c r="I14" s="39" t="s">
        <v>198</v>
      </c>
    </row>
    <row r="15" spans="1:13" ht="22.5" x14ac:dyDescent="0.25">
      <c r="A15" s="49" t="s">
        <v>199</v>
      </c>
      <c r="B15" s="50" t="s">
        <v>13</v>
      </c>
      <c r="C15" s="67" t="s">
        <v>18</v>
      </c>
      <c r="D15" s="49" t="s">
        <v>190</v>
      </c>
      <c r="E15" s="68">
        <v>800</v>
      </c>
      <c r="F15" s="67" t="s">
        <v>43</v>
      </c>
      <c r="G15" s="69" t="s">
        <v>44</v>
      </c>
      <c r="H15" s="70" t="s">
        <v>16</v>
      </c>
      <c r="I15" s="71" t="s">
        <v>200</v>
      </c>
    </row>
    <row r="16" spans="1:13" ht="22.5" x14ac:dyDescent="0.25">
      <c r="A16" s="20" t="s">
        <v>201</v>
      </c>
      <c r="B16" s="21" t="s">
        <v>15</v>
      </c>
      <c r="C16" s="27" t="s">
        <v>202</v>
      </c>
      <c r="D16" s="20" t="s">
        <v>203</v>
      </c>
      <c r="E16" s="23">
        <v>270</v>
      </c>
      <c r="F16" s="27" t="s">
        <v>204</v>
      </c>
      <c r="G16" s="37" t="s">
        <v>205</v>
      </c>
      <c r="H16" s="38" t="s">
        <v>206</v>
      </c>
      <c r="I16" s="29" t="s">
        <v>207</v>
      </c>
    </row>
    <row r="17" spans="1:9" x14ac:dyDescent="0.25">
      <c r="A17" s="20" t="s">
        <v>208</v>
      </c>
      <c r="B17" s="21" t="s">
        <v>15</v>
      </c>
      <c r="C17" s="27" t="s">
        <v>94</v>
      </c>
      <c r="D17" s="20" t="s">
        <v>209</v>
      </c>
      <c r="E17" s="23">
        <v>119.05</v>
      </c>
      <c r="F17" s="22" t="s">
        <v>129</v>
      </c>
      <c r="G17" s="28" t="s">
        <v>33</v>
      </c>
      <c r="H17" s="29" t="s">
        <v>17</v>
      </c>
      <c r="I17" s="21" t="s">
        <v>130</v>
      </c>
    </row>
    <row r="18" spans="1:9" x14ac:dyDescent="0.25">
      <c r="A18" s="20" t="s">
        <v>210</v>
      </c>
      <c r="B18" s="21" t="s">
        <v>137</v>
      </c>
      <c r="C18" s="27" t="s">
        <v>18</v>
      </c>
      <c r="D18" s="30" t="s">
        <v>209</v>
      </c>
      <c r="E18" s="35">
        <v>217</v>
      </c>
      <c r="F18" s="27" t="s">
        <v>71</v>
      </c>
      <c r="G18" s="37" t="s">
        <v>72</v>
      </c>
      <c r="H18" s="38" t="s">
        <v>16</v>
      </c>
      <c r="I18" s="39" t="s">
        <v>20</v>
      </c>
    </row>
    <row r="19" spans="1:9" x14ac:dyDescent="0.25">
      <c r="A19" s="53" t="s">
        <v>211</v>
      </c>
      <c r="B19" s="21" t="s">
        <v>15</v>
      </c>
      <c r="C19" s="22" t="s">
        <v>80</v>
      </c>
      <c r="D19" s="20" t="s">
        <v>209</v>
      </c>
      <c r="E19" s="36">
        <v>342.99</v>
      </c>
      <c r="F19" s="27" t="s">
        <v>82</v>
      </c>
      <c r="G19" s="37" t="s">
        <v>83</v>
      </c>
      <c r="H19" s="38" t="s">
        <v>38</v>
      </c>
      <c r="I19" s="28" t="s">
        <v>164</v>
      </c>
    </row>
    <row r="20" spans="1:9" ht="38.25" x14ac:dyDescent="0.25">
      <c r="A20" s="72" t="s">
        <v>212</v>
      </c>
      <c r="B20" s="73" t="s">
        <v>137</v>
      </c>
      <c r="C20" s="74" t="s">
        <v>213</v>
      </c>
      <c r="D20" s="72" t="s">
        <v>214</v>
      </c>
      <c r="E20" s="106">
        <v>3500</v>
      </c>
      <c r="F20" s="75" t="s">
        <v>177</v>
      </c>
      <c r="G20" s="76" t="s">
        <v>178</v>
      </c>
      <c r="H20" s="77" t="s">
        <v>14</v>
      </c>
      <c r="I20" s="73" t="s">
        <v>179</v>
      </c>
    </row>
    <row r="21" spans="1:9" ht="25.5" x14ac:dyDescent="0.25">
      <c r="A21" s="72" t="s">
        <v>226</v>
      </c>
      <c r="B21" s="73" t="s">
        <v>15</v>
      </c>
      <c r="C21" s="81" t="s">
        <v>227</v>
      </c>
      <c r="D21" s="72" t="s">
        <v>228</v>
      </c>
      <c r="E21" s="106">
        <v>1611.37</v>
      </c>
      <c r="F21" s="82" t="s">
        <v>87</v>
      </c>
      <c r="G21" s="83" t="s">
        <v>24</v>
      </c>
      <c r="H21" s="84" t="s">
        <v>25</v>
      </c>
      <c r="I21" s="77" t="s">
        <v>229</v>
      </c>
    </row>
    <row r="22" spans="1:9" x14ac:dyDescent="0.25">
      <c r="A22" s="72" t="s">
        <v>215</v>
      </c>
      <c r="B22" s="73" t="s">
        <v>15</v>
      </c>
      <c r="C22" s="74" t="s">
        <v>132</v>
      </c>
      <c r="D22" s="72" t="s">
        <v>216</v>
      </c>
      <c r="E22" s="106">
        <v>385.98</v>
      </c>
      <c r="F22" s="75" t="s">
        <v>76</v>
      </c>
      <c r="G22" s="76" t="s">
        <v>77</v>
      </c>
      <c r="H22" s="73" t="s">
        <v>59</v>
      </c>
      <c r="I22" s="73" t="s">
        <v>133</v>
      </c>
    </row>
    <row r="23" spans="1:9" ht="38.25" x14ac:dyDescent="0.25">
      <c r="A23" s="72" t="s">
        <v>217</v>
      </c>
      <c r="B23" s="73" t="s">
        <v>137</v>
      </c>
      <c r="C23" s="74" t="s">
        <v>218</v>
      </c>
      <c r="D23" s="72" t="s">
        <v>219</v>
      </c>
      <c r="E23" s="106">
        <v>570</v>
      </c>
      <c r="F23" s="78" t="s">
        <v>220</v>
      </c>
      <c r="G23" s="79" t="s">
        <v>221</v>
      </c>
      <c r="H23" s="73" t="s">
        <v>59</v>
      </c>
      <c r="I23" s="77" t="s">
        <v>222</v>
      </c>
    </row>
    <row r="24" spans="1:9" ht="25.5" x14ac:dyDescent="0.25">
      <c r="A24" s="72" t="s">
        <v>223</v>
      </c>
      <c r="B24" s="73" t="s">
        <v>15</v>
      </c>
      <c r="C24" s="74" t="s">
        <v>224</v>
      </c>
      <c r="D24" s="72" t="s">
        <v>225</v>
      </c>
      <c r="E24" s="106">
        <v>64</v>
      </c>
      <c r="F24" s="80" t="s">
        <v>101</v>
      </c>
      <c r="G24" s="76" t="s">
        <v>40</v>
      </c>
      <c r="H24" s="77" t="s">
        <v>17</v>
      </c>
      <c r="I24" s="77" t="s">
        <v>97</v>
      </c>
    </row>
    <row r="25" spans="1:9" x14ac:dyDescent="0.25">
      <c r="A25" s="86" t="s">
        <v>239</v>
      </c>
      <c r="B25" s="73" t="s">
        <v>137</v>
      </c>
      <c r="C25" s="74" t="s">
        <v>189</v>
      </c>
      <c r="D25" s="72" t="s">
        <v>240</v>
      </c>
      <c r="E25" s="106">
        <v>83.76</v>
      </c>
      <c r="F25" s="75" t="s">
        <v>191</v>
      </c>
      <c r="G25" s="76" t="s">
        <v>19</v>
      </c>
      <c r="H25" s="73" t="s">
        <v>14</v>
      </c>
      <c r="I25" s="73" t="s">
        <v>20</v>
      </c>
    </row>
    <row r="26" spans="1:9" ht="25.5" x14ac:dyDescent="0.25">
      <c r="A26" s="72" t="s">
        <v>241</v>
      </c>
      <c r="B26" s="73" t="s">
        <v>137</v>
      </c>
      <c r="C26" s="74" t="s">
        <v>189</v>
      </c>
      <c r="D26" s="72" t="s">
        <v>240</v>
      </c>
      <c r="E26" s="106">
        <v>56</v>
      </c>
      <c r="F26" s="74" t="s">
        <v>71</v>
      </c>
      <c r="G26" s="87" t="s">
        <v>72</v>
      </c>
      <c r="H26" s="77" t="s">
        <v>16</v>
      </c>
      <c r="I26" s="73" t="s">
        <v>20</v>
      </c>
    </row>
    <row r="27" spans="1:9" x14ac:dyDescent="0.25">
      <c r="A27" s="220" t="s">
        <v>230</v>
      </c>
      <c r="B27" s="222" t="s">
        <v>15</v>
      </c>
      <c r="C27" s="234" t="s">
        <v>231</v>
      </c>
      <c r="D27" s="220" t="s">
        <v>232</v>
      </c>
      <c r="E27" s="228">
        <v>225.14</v>
      </c>
      <c r="F27" s="236" t="s">
        <v>233</v>
      </c>
      <c r="G27" s="218" t="s">
        <v>234</v>
      </c>
      <c r="H27" s="219" t="s">
        <v>17</v>
      </c>
      <c r="I27" s="76" t="s">
        <v>50</v>
      </c>
    </row>
    <row r="28" spans="1:9" x14ac:dyDescent="0.25">
      <c r="A28" s="221"/>
      <c r="B28" s="223"/>
      <c r="C28" s="235"/>
      <c r="D28" s="221"/>
      <c r="E28" s="229"/>
      <c r="F28" s="236"/>
      <c r="G28" s="218"/>
      <c r="H28" s="219"/>
      <c r="I28" s="85" t="s">
        <v>42</v>
      </c>
    </row>
    <row r="29" spans="1:9" x14ac:dyDescent="0.25">
      <c r="A29" s="72" t="s">
        <v>235</v>
      </c>
      <c r="B29" s="73" t="s">
        <v>15</v>
      </c>
      <c r="C29" s="74" t="s">
        <v>236</v>
      </c>
      <c r="D29" s="72" t="s">
        <v>232</v>
      </c>
      <c r="E29" s="106">
        <v>16.239999999999998</v>
      </c>
      <c r="F29" s="75" t="s">
        <v>237</v>
      </c>
      <c r="G29" s="76" t="s">
        <v>238</v>
      </c>
      <c r="H29" s="77" t="s">
        <v>17</v>
      </c>
      <c r="I29" s="73" t="s">
        <v>48</v>
      </c>
    </row>
    <row r="30" spans="1:9" x14ac:dyDescent="0.25">
      <c r="A30" s="220" t="s">
        <v>242</v>
      </c>
      <c r="B30" s="222" t="s">
        <v>15</v>
      </c>
      <c r="C30" s="224" t="s">
        <v>243</v>
      </c>
      <c r="D30" s="226" t="s">
        <v>232</v>
      </c>
      <c r="E30" s="228">
        <v>29.91</v>
      </c>
      <c r="F30" s="224" t="s">
        <v>117</v>
      </c>
      <c r="G30" s="230" t="s">
        <v>39</v>
      </c>
      <c r="H30" s="232" t="s">
        <v>17</v>
      </c>
      <c r="I30" s="88" t="s">
        <v>244</v>
      </c>
    </row>
    <row r="31" spans="1:9" x14ac:dyDescent="0.25">
      <c r="A31" s="221"/>
      <c r="B31" s="223"/>
      <c r="C31" s="225"/>
      <c r="D31" s="227"/>
      <c r="E31" s="229"/>
      <c r="F31" s="225"/>
      <c r="G31" s="231"/>
      <c r="H31" s="233"/>
      <c r="I31" s="88" t="s">
        <v>245</v>
      </c>
    </row>
    <row r="32" spans="1:9" x14ac:dyDescent="0.25">
      <c r="A32" s="89" t="s">
        <v>246</v>
      </c>
      <c r="B32" s="73" t="s">
        <v>15</v>
      </c>
      <c r="C32" s="90" t="s">
        <v>247</v>
      </c>
      <c r="D32" s="89" t="s">
        <v>248</v>
      </c>
      <c r="E32" s="106">
        <v>21</v>
      </c>
      <c r="F32" s="90" t="s">
        <v>129</v>
      </c>
      <c r="G32" s="83" t="s">
        <v>33</v>
      </c>
      <c r="H32" s="91" t="s">
        <v>17</v>
      </c>
      <c r="I32" s="73" t="s">
        <v>48</v>
      </c>
    </row>
    <row r="33" spans="1:9" ht="25.5" x14ac:dyDescent="0.25">
      <c r="A33" s="72" t="s">
        <v>249</v>
      </c>
      <c r="B33" s="73" t="s">
        <v>15</v>
      </c>
      <c r="C33" s="92" t="s">
        <v>250</v>
      </c>
      <c r="D33" s="72" t="s">
        <v>248</v>
      </c>
      <c r="E33" s="106">
        <v>323.79000000000002</v>
      </c>
      <c r="F33" s="93" t="s">
        <v>87</v>
      </c>
      <c r="G33" s="94" t="s">
        <v>24</v>
      </c>
      <c r="H33" s="95" t="s">
        <v>25</v>
      </c>
      <c r="I33" s="77" t="s">
        <v>251</v>
      </c>
    </row>
    <row r="34" spans="1:9" x14ac:dyDescent="0.25">
      <c r="E34" s="191"/>
    </row>
    <row r="37" spans="1:9" x14ac:dyDescent="0.25">
      <c r="D37" s="9"/>
      <c r="E37" s="5"/>
    </row>
  </sheetData>
  <mergeCells count="17">
    <mergeCell ref="F27:F28"/>
    <mergeCell ref="A7:H7"/>
    <mergeCell ref="G27:G28"/>
    <mergeCell ref="H27:H28"/>
    <mergeCell ref="A30:A31"/>
    <mergeCell ref="B30:B31"/>
    <mergeCell ref="C30:C31"/>
    <mergeCell ref="D30:D31"/>
    <mergeCell ref="E30:E31"/>
    <mergeCell ref="F30:F31"/>
    <mergeCell ref="G30:G31"/>
    <mergeCell ref="H30:H31"/>
    <mergeCell ref="A27:A28"/>
    <mergeCell ref="B27:B28"/>
    <mergeCell ref="C27:C28"/>
    <mergeCell ref="D27:D28"/>
    <mergeCell ref="E27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workbookViewId="0">
      <selection activeCell="F48" sqref="F48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598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25.5" x14ac:dyDescent="0.25">
      <c r="A10" s="86" t="s">
        <v>252</v>
      </c>
      <c r="B10" s="96" t="s">
        <v>137</v>
      </c>
      <c r="C10" s="97" t="s">
        <v>189</v>
      </c>
      <c r="D10" s="86" t="s">
        <v>253</v>
      </c>
      <c r="E10" s="116">
        <v>1300</v>
      </c>
      <c r="F10" s="97" t="s">
        <v>43</v>
      </c>
      <c r="G10" s="98" t="s">
        <v>44</v>
      </c>
      <c r="H10" s="99" t="s">
        <v>16</v>
      </c>
      <c r="I10" s="96" t="s">
        <v>200</v>
      </c>
    </row>
    <row r="11" spans="1:13" x14ac:dyDescent="0.25">
      <c r="A11" s="72" t="s">
        <v>254</v>
      </c>
      <c r="B11" s="73" t="s">
        <v>15</v>
      </c>
      <c r="C11" s="92" t="s">
        <v>255</v>
      </c>
      <c r="D11" s="100" t="s">
        <v>253</v>
      </c>
      <c r="E11" s="106">
        <v>21.37</v>
      </c>
      <c r="F11" s="92" t="s">
        <v>256</v>
      </c>
      <c r="G11" s="101" t="s">
        <v>257</v>
      </c>
      <c r="H11" s="102" t="s">
        <v>22</v>
      </c>
      <c r="I11" s="103" t="s">
        <v>229</v>
      </c>
    </row>
    <row r="12" spans="1:13" x14ac:dyDescent="0.25">
      <c r="A12" s="86" t="s">
        <v>258</v>
      </c>
      <c r="B12" s="73" t="s">
        <v>15</v>
      </c>
      <c r="C12" s="74" t="s">
        <v>132</v>
      </c>
      <c r="D12" s="72" t="s">
        <v>259</v>
      </c>
      <c r="E12" s="106">
        <v>400.48</v>
      </c>
      <c r="F12" s="92" t="s">
        <v>76</v>
      </c>
      <c r="G12" s="101" t="s">
        <v>77</v>
      </c>
      <c r="H12" s="102" t="s">
        <v>59</v>
      </c>
      <c r="I12" s="76" t="s">
        <v>133</v>
      </c>
    </row>
    <row r="13" spans="1:13" x14ac:dyDescent="0.25">
      <c r="A13" s="72" t="s">
        <v>279</v>
      </c>
      <c r="B13" s="73" t="s">
        <v>15</v>
      </c>
      <c r="C13" s="104" t="s">
        <v>280</v>
      </c>
      <c r="D13" s="105" t="s">
        <v>259</v>
      </c>
      <c r="E13" s="106">
        <v>1508.38</v>
      </c>
      <c r="F13" s="107" t="s">
        <v>270</v>
      </c>
      <c r="G13" s="101" t="s">
        <v>47</v>
      </c>
      <c r="H13" s="73" t="s">
        <v>14</v>
      </c>
      <c r="I13" s="76" t="s">
        <v>281</v>
      </c>
    </row>
    <row r="14" spans="1:13" ht="38.25" x14ac:dyDescent="0.25">
      <c r="A14" s="72" t="s">
        <v>260</v>
      </c>
      <c r="B14" s="73" t="s">
        <v>15</v>
      </c>
      <c r="C14" s="74" t="s">
        <v>261</v>
      </c>
      <c r="D14" s="72" t="s">
        <v>262</v>
      </c>
      <c r="E14" s="106">
        <v>63</v>
      </c>
      <c r="F14" s="80" t="s">
        <v>101</v>
      </c>
      <c r="G14" s="76" t="s">
        <v>40</v>
      </c>
      <c r="H14" s="77" t="s">
        <v>17</v>
      </c>
      <c r="I14" s="77" t="s">
        <v>97</v>
      </c>
    </row>
    <row r="15" spans="1:13" x14ac:dyDescent="0.25">
      <c r="A15" s="72" t="s">
        <v>263</v>
      </c>
      <c r="B15" s="73" t="s">
        <v>15</v>
      </c>
      <c r="C15" s="74" t="s">
        <v>264</v>
      </c>
      <c r="D15" s="72" t="s">
        <v>265</v>
      </c>
      <c r="E15" s="106">
        <v>170</v>
      </c>
      <c r="F15" s="92" t="s">
        <v>266</v>
      </c>
      <c r="G15" s="101" t="s">
        <v>267</v>
      </c>
      <c r="H15" s="77" t="s">
        <v>16</v>
      </c>
      <c r="I15" s="76" t="s">
        <v>207</v>
      </c>
    </row>
    <row r="16" spans="1:13" x14ac:dyDescent="0.25">
      <c r="A16" s="72" t="s">
        <v>268</v>
      </c>
      <c r="B16" s="73" t="s">
        <v>15</v>
      </c>
      <c r="C16" s="74" t="s">
        <v>269</v>
      </c>
      <c r="D16" s="72" t="s">
        <v>265</v>
      </c>
      <c r="E16" s="106">
        <v>1519.75</v>
      </c>
      <c r="F16" s="92" t="s">
        <v>270</v>
      </c>
      <c r="G16" s="101" t="s">
        <v>47</v>
      </c>
      <c r="H16" s="73" t="s">
        <v>14</v>
      </c>
      <c r="I16" s="76" t="s">
        <v>271</v>
      </c>
    </row>
    <row r="17" spans="1:9" x14ac:dyDescent="0.25">
      <c r="A17" s="72" t="s">
        <v>272</v>
      </c>
      <c r="B17" s="73" t="s">
        <v>15</v>
      </c>
      <c r="C17" s="74" t="s">
        <v>273</v>
      </c>
      <c r="D17" s="72" t="s">
        <v>265</v>
      </c>
      <c r="E17" s="106">
        <v>560</v>
      </c>
      <c r="F17" s="92" t="s">
        <v>274</v>
      </c>
      <c r="G17" s="101" t="s">
        <v>275</v>
      </c>
      <c r="H17" s="73" t="s">
        <v>14</v>
      </c>
      <c r="I17" s="76" t="s">
        <v>276</v>
      </c>
    </row>
    <row r="18" spans="1:9" ht="25.5" x14ac:dyDescent="0.25">
      <c r="A18" s="72" t="s">
        <v>277</v>
      </c>
      <c r="B18" s="73" t="s">
        <v>137</v>
      </c>
      <c r="C18" s="74" t="s">
        <v>189</v>
      </c>
      <c r="D18" s="72" t="s">
        <v>278</v>
      </c>
      <c r="E18" s="106">
        <v>1309</v>
      </c>
      <c r="F18" s="74" t="s">
        <v>71</v>
      </c>
      <c r="G18" s="76" t="s">
        <v>72</v>
      </c>
      <c r="H18" s="77" t="s">
        <v>16</v>
      </c>
      <c r="I18" s="73" t="s">
        <v>20</v>
      </c>
    </row>
    <row r="19" spans="1:9" ht="25.5" x14ac:dyDescent="0.25">
      <c r="A19" s="72" t="s">
        <v>282</v>
      </c>
      <c r="B19" s="73" t="s">
        <v>137</v>
      </c>
      <c r="C19" s="104" t="s">
        <v>283</v>
      </c>
      <c r="D19" s="105" t="s">
        <v>284</v>
      </c>
      <c r="E19" s="106">
        <v>1902.82</v>
      </c>
      <c r="F19" s="107" t="s">
        <v>285</v>
      </c>
      <c r="G19" s="101" t="s">
        <v>286</v>
      </c>
      <c r="H19" s="73" t="s">
        <v>59</v>
      </c>
      <c r="I19" s="85" t="s">
        <v>60</v>
      </c>
    </row>
    <row r="20" spans="1:9" ht="51" x14ac:dyDescent="0.25">
      <c r="A20" s="72" t="s">
        <v>291</v>
      </c>
      <c r="B20" s="96" t="s">
        <v>137</v>
      </c>
      <c r="C20" s="114" t="s">
        <v>292</v>
      </c>
      <c r="D20" s="115" t="s">
        <v>284</v>
      </c>
      <c r="E20" s="116">
        <v>2560</v>
      </c>
      <c r="F20" s="117" t="s">
        <v>293</v>
      </c>
      <c r="G20" s="118" t="s">
        <v>294</v>
      </c>
      <c r="H20" s="119" t="s">
        <v>17</v>
      </c>
      <c r="I20" s="96" t="s">
        <v>295</v>
      </c>
    </row>
    <row r="21" spans="1:9" ht="76.5" x14ac:dyDescent="0.25">
      <c r="A21" s="102" t="s">
        <v>296</v>
      </c>
      <c r="B21" s="73" t="s">
        <v>137</v>
      </c>
      <c r="C21" s="120" t="s">
        <v>297</v>
      </c>
      <c r="D21" s="105" t="s">
        <v>284</v>
      </c>
      <c r="E21" s="106">
        <v>4500</v>
      </c>
      <c r="F21" s="121" t="s">
        <v>293</v>
      </c>
      <c r="G21" s="79" t="s">
        <v>294</v>
      </c>
      <c r="H21" s="122" t="s">
        <v>17</v>
      </c>
      <c r="I21" s="73" t="s">
        <v>298</v>
      </c>
    </row>
    <row r="22" spans="1:9" x14ac:dyDescent="0.25">
      <c r="A22" s="239" t="s">
        <v>287</v>
      </c>
      <c r="B22" s="238" t="s">
        <v>15</v>
      </c>
      <c r="C22" s="253" t="s">
        <v>288</v>
      </c>
      <c r="D22" s="254" t="s">
        <v>289</v>
      </c>
      <c r="E22" s="255">
        <v>402.02</v>
      </c>
      <c r="F22" s="253" t="s">
        <v>76</v>
      </c>
      <c r="G22" s="237" t="s">
        <v>77</v>
      </c>
      <c r="H22" s="238" t="s">
        <v>59</v>
      </c>
      <c r="I22" s="85" t="s">
        <v>133</v>
      </c>
    </row>
    <row r="23" spans="1:9" x14ac:dyDescent="0.25">
      <c r="A23" s="239"/>
      <c r="B23" s="238"/>
      <c r="C23" s="253"/>
      <c r="D23" s="254"/>
      <c r="E23" s="255"/>
      <c r="F23" s="253"/>
      <c r="G23" s="237"/>
      <c r="H23" s="238"/>
      <c r="I23" s="96" t="s">
        <v>290</v>
      </c>
    </row>
    <row r="24" spans="1:9" s="199" customFormat="1" x14ac:dyDescent="0.25">
      <c r="A24" s="239" t="s">
        <v>327</v>
      </c>
      <c r="B24" s="222" t="s">
        <v>15</v>
      </c>
      <c r="C24" s="247" t="s">
        <v>328</v>
      </c>
      <c r="D24" s="259" t="s">
        <v>289</v>
      </c>
      <c r="E24" s="261">
        <v>63.91</v>
      </c>
      <c r="F24" s="224" t="s">
        <v>117</v>
      </c>
      <c r="G24" s="257" t="s">
        <v>39</v>
      </c>
      <c r="H24" s="258" t="s">
        <v>17</v>
      </c>
      <c r="I24" s="135" t="s">
        <v>244</v>
      </c>
    </row>
    <row r="25" spans="1:9" s="199" customFormat="1" x14ac:dyDescent="0.25">
      <c r="A25" s="239"/>
      <c r="B25" s="223"/>
      <c r="C25" s="249"/>
      <c r="D25" s="260"/>
      <c r="E25" s="262"/>
      <c r="F25" s="256"/>
      <c r="G25" s="257"/>
      <c r="H25" s="258"/>
      <c r="I25" s="136" t="s">
        <v>329</v>
      </c>
    </row>
    <row r="26" spans="1:9" ht="25.5" x14ac:dyDescent="0.25">
      <c r="A26" s="72" t="s">
        <v>299</v>
      </c>
      <c r="B26" s="73" t="s">
        <v>15</v>
      </c>
      <c r="C26" s="123" t="s">
        <v>94</v>
      </c>
      <c r="D26" s="105" t="s">
        <v>289</v>
      </c>
      <c r="E26" s="106">
        <v>134.30000000000001</v>
      </c>
      <c r="F26" s="124" t="s">
        <v>129</v>
      </c>
      <c r="G26" s="76" t="s">
        <v>33</v>
      </c>
      <c r="H26" s="77" t="s">
        <v>17</v>
      </c>
      <c r="I26" s="85" t="s">
        <v>130</v>
      </c>
    </row>
    <row r="27" spans="1:9" x14ac:dyDescent="0.25">
      <c r="A27" s="239" t="s">
        <v>300</v>
      </c>
      <c r="B27" s="222" t="s">
        <v>15</v>
      </c>
      <c r="C27" s="241" t="s">
        <v>301</v>
      </c>
      <c r="D27" s="243" t="s">
        <v>289</v>
      </c>
      <c r="E27" s="228">
        <v>78.75</v>
      </c>
      <c r="F27" s="247" t="s">
        <v>87</v>
      </c>
      <c r="G27" s="250" t="s">
        <v>24</v>
      </c>
      <c r="H27" s="222" t="s">
        <v>25</v>
      </c>
      <c r="I27" s="85" t="s">
        <v>251</v>
      </c>
    </row>
    <row r="28" spans="1:9" x14ac:dyDescent="0.25">
      <c r="A28" s="239"/>
      <c r="B28" s="240"/>
      <c r="C28" s="242"/>
      <c r="D28" s="244"/>
      <c r="E28" s="246"/>
      <c r="F28" s="248"/>
      <c r="G28" s="251"/>
      <c r="H28" s="240"/>
      <c r="I28" s="126" t="s">
        <v>302</v>
      </c>
    </row>
    <row r="29" spans="1:9" x14ac:dyDescent="0.25">
      <c r="A29" s="239"/>
      <c r="B29" s="223"/>
      <c r="C29" s="235"/>
      <c r="D29" s="245"/>
      <c r="E29" s="229"/>
      <c r="F29" s="249"/>
      <c r="G29" s="252"/>
      <c r="H29" s="223"/>
      <c r="I29" s="127" t="s">
        <v>303</v>
      </c>
    </row>
    <row r="30" spans="1:9" x14ac:dyDescent="0.25">
      <c r="A30" s="72" t="s">
        <v>304</v>
      </c>
      <c r="B30" s="73" t="s">
        <v>15</v>
      </c>
      <c r="C30" s="104" t="s">
        <v>305</v>
      </c>
      <c r="D30" s="105" t="s">
        <v>289</v>
      </c>
      <c r="E30" s="106">
        <v>15.96</v>
      </c>
      <c r="F30" s="107" t="s">
        <v>87</v>
      </c>
      <c r="G30" s="76" t="s">
        <v>24</v>
      </c>
      <c r="H30" s="73" t="s">
        <v>25</v>
      </c>
      <c r="I30" s="128" t="s">
        <v>229</v>
      </c>
    </row>
    <row r="31" spans="1:9" x14ac:dyDescent="0.25">
      <c r="A31" s="239" t="s">
        <v>306</v>
      </c>
      <c r="B31" s="222" t="s">
        <v>15</v>
      </c>
      <c r="C31" s="241" t="s">
        <v>307</v>
      </c>
      <c r="D31" s="243" t="s">
        <v>289</v>
      </c>
      <c r="E31" s="228">
        <v>356.95</v>
      </c>
      <c r="F31" s="247" t="s">
        <v>87</v>
      </c>
      <c r="G31" s="250" t="s">
        <v>24</v>
      </c>
      <c r="H31" s="222" t="s">
        <v>25</v>
      </c>
      <c r="I31" s="85" t="s">
        <v>308</v>
      </c>
    </row>
    <row r="32" spans="1:9" x14ac:dyDescent="0.25">
      <c r="A32" s="239"/>
      <c r="B32" s="223"/>
      <c r="C32" s="235"/>
      <c r="D32" s="245"/>
      <c r="E32" s="229"/>
      <c r="F32" s="249"/>
      <c r="G32" s="252"/>
      <c r="H32" s="223"/>
      <c r="I32" s="127" t="s">
        <v>251</v>
      </c>
    </row>
    <row r="33" spans="1:9" x14ac:dyDescent="0.25">
      <c r="A33" s="72" t="s">
        <v>309</v>
      </c>
      <c r="B33" s="73" t="s">
        <v>15</v>
      </c>
      <c r="C33" s="129" t="s">
        <v>310</v>
      </c>
      <c r="D33" s="130" t="s">
        <v>289</v>
      </c>
      <c r="E33" s="106">
        <v>183.84</v>
      </c>
      <c r="F33" s="107" t="s">
        <v>87</v>
      </c>
      <c r="G33" s="76" t="s">
        <v>24</v>
      </c>
      <c r="H33" s="73" t="s">
        <v>25</v>
      </c>
      <c r="I33" s="131" t="s">
        <v>311</v>
      </c>
    </row>
    <row r="34" spans="1:9" x14ac:dyDescent="0.25">
      <c r="A34" s="72" t="s">
        <v>312</v>
      </c>
      <c r="B34" s="73" t="s">
        <v>15</v>
      </c>
      <c r="C34" s="129" t="s">
        <v>313</v>
      </c>
      <c r="D34" s="130" t="s">
        <v>289</v>
      </c>
      <c r="E34" s="106">
        <v>69.55</v>
      </c>
      <c r="F34" s="107" t="s">
        <v>87</v>
      </c>
      <c r="G34" s="76" t="s">
        <v>24</v>
      </c>
      <c r="H34" s="73" t="s">
        <v>25</v>
      </c>
      <c r="I34" s="103" t="s">
        <v>314</v>
      </c>
    </row>
    <row r="35" spans="1:9" x14ac:dyDescent="0.25">
      <c r="A35" s="72" t="s">
        <v>315</v>
      </c>
      <c r="B35" s="73" t="s">
        <v>15</v>
      </c>
      <c r="C35" s="132" t="s">
        <v>316</v>
      </c>
      <c r="D35" s="130" t="s">
        <v>289</v>
      </c>
      <c r="E35" s="106">
        <v>39.61</v>
      </c>
      <c r="F35" s="107" t="s">
        <v>87</v>
      </c>
      <c r="G35" s="76" t="s">
        <v>24</v>
      </c>
      <c r="H35" s="73" t="s">
        <v>25</v>
      </c>
      <c r="I35" s="85" t="s">
        <v>229</v>
      </c>
    </row>
    <row r="36" spans="1:9" x14ac:dyDescent="0.25">
      <c r="A36" s="72" t="s">
        <v>319</v>
      </c>
      <c r="B36" s="73" t="s">
        <v>137</v>
      </c>
      <c r="C36" s="104" t="s">
        <v>189</v>
      </c>
      <c r="D36" s="105" t="s">
        <v>289</v>
      </c>
      <c r="E36" s="106">
        <v>83.76</v>
      </c>
      <c r="F36" s="124" t="s">
        <v>191</v>
      </c>
      <c r="G36" s="76" t="s">
        <v>19</v>
      </c>
      <c r="H36" s="73" t="s">
        <v>14</v>
      </c>
      <c r="I36" s="73" t="s">
        <v>20</v>
      </c>
    </row>
    <row r="37" spans="1:9" x14ac:dyDescent="0.25">
      <c r="A37" s="72" t="s">
        <v>317</v>
      </c>
      <c r="B37" s="73" t="s">
        <v>15</v>
      </c>
      <c r="C37" s="104" t="s">
        <v>80</v>
      </c>
      <c r="D37" s="105" t="s">
        <v>318</v>
      </c>
      <c r="E37" s="105">
        <v>191.78</v>
      </c>
      <c r="F37" s="107" t="s">
        <v>82</v>
      </c>
      <c r="G37" s="101" t="s">
        <v>83</v>
      </c>
      <c r="H37" s="102" t="s">
        <v>38</v>
      </c>
      <c r="I37" s="76" t="s">
        <v>164</v>
      </c>
    </row>
    <row r="38" spans="1:9" ht="38.25" x14ac:dyDescent="0.25">
      <c r="A38" s="72" t="s">
        <v>320</v>
      </c>
      <c r="B38" s="73" t="s">
        <v>137</v>
      </c>
      <c r="C38" s="104" t="s">
        <v>321</v>
      </c>
      <c r="D38" s="133" t="s">
        <v>322</v>
      </c>
      <c r="E38" s="134">
        <v>1900</v>
      </c>
      <c r="F38" s="107" t="s">
        <v>323</v>
      </c>
      <c r="G38" s="101" t="s">
        <v>324</v>
      </c>
      <c r="H38" s="101" t="s">
        <v>16</v>
      </c>
      <c r="I38" s="77" t="s">
        <v>222</v>
      </c>
    </row>
    <row r="39" spans="1:9" ht="25.5" x14ac:dyDescent="0.25">
      <c r="A39" s="72" t="s">
        <v>325</v>
      </c>
      <c r="B39" s="73" t="s">
        <v>137</v>
      </c>
      <c r="C39" s="123" t="s">
        <v>326</v>
      </c>
      <c r="D39" s="133" t="s">
        <v>322</v>
      </c>
      <c r="E39" s="134">
        <v>2300</v>
      </c>
      <c r="F39" s="107" t="s">
        <v>323</v>
      </c>
      <c r="G39" s="101" t="s">
        <v>324</v>
      </c>
      <c r="H39" s="101" t="s">
        <v>16</v>
      </c>
      <c r="I39" s="77" t="s">
        <v>222</v>
      </c>
    </row>
    <row r="40" spans="1:9" x14ac:dyDescent="0.25">
      <c r="A40" s="72" t="s">
        <v>330</v>
      </c>
      <c r="B40" s="73" t="s">
        <v>15</v>
      </c>
      <c r="C40" s="137" t="s">
        <v>331</v>
      </c>
      <c r="D40" s="138">
        <v>45406</v>
      </c>
      <c r="E40" s="106">
        <v>154</v>
      </c>
      <c r="F40" s="74" t="s">
        <v>142</v>
      </c>
      <c r="G40" s="76" t="s">
        <v>37</v>
      </c>
      <c r="H40" s="73" t="s">
        <v>17</v>
      </c>
      <c r="I40" s="73" t="s">
        <v>229</v>
      </c>
    </row>
    <row r="41" spans="1:9" ht="51" x14ac:dyDescent="0.25">
      <c r="A41" s="72" t="s">
        <v>332</v>
      </c>
      <c r="B41" s="139" t="s">
        <v>13</v>
      </c>
      <c r="C41" s="92" t="s">
        <v>333</v>
      </c>
      <c r="D41" s="100" t="s">
        <v>334</v>
      </c>
      <c r="E41" s="134">
        <v>999.6</v>
      </c>
      <c r="F41" s="92" t="s">
        <v>335</v>
      </c>
      <c r="G41" s="101" t="s">
        <v>336</v>
      </c>
      <c r="H41" s="102" t="s">
        <v>337</v>
      </c>
      <c r="I41" s="73" t="s">
        <v>338</v>
      </c>
    </row>
    <row r="45" spans="1:9" x14ac:dyDescent="0.25">
      <c r="E45" s="186"/>
      <c r="G45" s="186"/>
      <c r="H45" s="186"/>
    </row>
  </sheetData>
  <mergeCells count="33">
    <mergeCell ref="G24:G25"/>
    <mergeCell ref="H24:H25"/>
    <mergeCell ref="G31:G32"/>
    <mergeCell ref="H31:H32"/>
    <mergeCell ref="F31:F32"/>
    <mergeCell ref="F22:F23"/>
    <mergeCell ref="A31:A32"/>
    <mergeCell ref="B31:B32"/>
    <mergeCell ref="C31:C32"/>
    <mergeCell ref="D31:D32"/>
    <mergeCell ref="E31:E32"/>
    <mergeCell ref="F24:F25"/>
    <mergeCell ref="A24:A25"/>
    <mergeCell ref="B24:B25"/>
    <mergeCell ref="C24:C25"/>
    <mergeCell ref="D24:D25"/>
    <mergeCell ref="E24:E25"/>
    <mergeCell ref="A7:H7"/>
    <mergeCell ref="G22:G23"/>
    <mergeCell ref="H22:H23"/>
    <mergeCell ref="A27:A29"/>
    <mergeCell ref="B27:B29"/>
    <mergeCell ref="C27:C29"/>
    <mergeCell ref="D27:D29"/>
    <mergeCell ref="E27:E29"/>
    <mergeCell ref="F27:F29"/>
    <mergeCell ref="G27:G29"/>
    <mergeCell ref="H27:H29"/>
    <mergeCell ref="A22:A23"/>
    <mergeCell ref="B22:B23"/>
    <mergeCell ref="C22:C23"/>
    <mergeCell ref="D22:D23"/>
    <mergeCell ref="E22:E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E28" sqref="E28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599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22.5" customHeight="1" x14ac:dyDescent="0.25">
      <c r="A10" s="220" t="s">
        <v>339</v>
      </c>
      <c r="B10" s="222" t="s">
        <v>15</v>
      </c>
      <c r="C10" s="241" t="s">
        <v>340</v>
      </c>
      <c r="D10" s="265">
        <v>45419</v>
      </c>
      <c r="E10" s="228">
        <v>303.89999999999998</v>
      </c>
      <c r="F10" s="241" t="s">
        <v>341</v>
      </c>
      <c r="G10" s="250" t="s">
        <v>342</v>
      </c>
      <c r="H10" s="263" t="s">
        <v>14</v>
      </c>
      <c r="I10" s="85" t="s">
        <v>343</v>
      </c>
    </row>
    <row r="11" spans="1:13" ht="25.5" customHeight="1" x14ac:dyDescent="0.25">
      <c r="A11" s="221"/>
      <c r="B11" s="223"/>
      <c r="C11" s="235"/>
      <c r="D11" s="266"/>
      <c r="E11" s="229"/>
      <c r="F11" s="235"/>
      <c r="G11" s="252"/>
      <c r="H11" s="264"/>
      <c r="I11" s="96" t="s">
        <v>344</v>
      </c>
    </row>
    <row r="12" spans="1:13" ht="25.5" customHeight="1" x14ac:dyDescent="0.25">
      <c r="A12" s="72" t="s">
        <v>349</v>
      </c>
      <c r="B12" s="139" t="s">
        <v>13</v>
      </c>
      <c r="C12" s="92" t="s">
        <v>350</v>
      </c>
      <c r="D12" s="138">
        <v>45419</v>
      </c>
      <c r="E12" s="106">
        <v>2300</v>
      </c>
      <c r="F12" s="140" t="s">
        <v>323</v>
      </c>
      <c r="G12" s="101" t="s">
        <v>324</v>
      </c>
      <c r="H12" s="101" t="s">
        <v>16</v>
      </c>
      <c r="I12" s="77" t="s">
        <v>222</v>
      </c>
    </row>
    <row r="13" spans="1:13" x14ac:dyDescent="0.25">
      <c r="A13" s="72" t="s">
        <v>345</v>
      </c>
      <c r="B13" s="73" t="s">
        <v>15</v>
      </c>
      <c r="C13" s="74" t="s">
        <v>132</v>
      </c>
      <c r="D13" s="72" t="s">
        <v>346</v>
      </c>
      <c r="E13" s="106">
        <v>268.45</v>
      </c>
      <c r="F13" s="74" t="s">
        <v>76</v>
      </c>
      <c r="G13" s="76" t="s">
        <v>77</v>
      </c>
      <c r="H13" s="73" t="s">
        <v>59</v>
      </c>
      <c r="I13" s="73" t="s">
        <v>133</v>
      </c>
    </row>
    <row r="14" spans="1:13" ht="25.5" x14ac:dyDescent="0.25">
      <c r="A14" s="102" t="s">
        <v>347</v>
      </c>
      <c r="B14" s="73" t="s">
        <v>15</v>
      </c>
      <c r="C14" s="92" t="s">
        <v>94</v>
      </c>
      <c r="D14" s="100" t="s">
        <v>348</v>
      </c>
      <c r="E14" s="133">
        <v>76.260000000000005</v>
      </c>
      <c r="F14" s="92" t="s">
        <v>95</v>
      </c>
      <c r="G14" s="101" t="s">
        <v>96</v>
      </c>
      <c r="H14" s="139" t="s">
        <v>14</v>
      </c>
      <c r="I14" s="73" t="s">
        <v>130</v>
      </c>
    </row>
    <row r="15" spans="1:13" x14ac:dyDescent="0.25">
      <c r="A15" s="72" t="s">
        <v>351</v>
      </c>
      <c r="B15" s="73" t="s">
        <v>137</v>
      </c>
      <c r="C15" s="137" t="s">
        <v>189</v>
      </c>
      <c r="D15" s="138">
        <v>45429</v>
      </c>
      <c r="E15" s="106">
        <v>83.76</v>
      </c>
      <c r="F15" s="141" t="s">
        <v>191</v>
      </c>
      <c r="G15" s="76" t="s">
        <v>19</v>
      </c>
      <c r="H15" s="73" t="s">
        <v>14</v>
      </c>
      <c r="I15" s="73" t="s">
        <v>20</v>
      </c>
    </row>
    <row r="16" spans="1:13" ht="25.5" x14ac:dyDescent="0.25">
      <c r="A16" s="72" t="s">
        <v>352</v>
      </c>
      <c r="B16" s="73" t="s">
        <v>137</v>
      </c>
      <c r="C16" s="74" t="s">
        <v>189</v>
      </c>
      <c r="D16" s="138">
        <v>45429</v>
      </c>
      <c r="E16" s="106">
        <v>287</v>
      </c>
      <c r="F16" s="74" t="s">
        <v>71</v>
      </c>
      <c r="G16" s="87" t="s">
        <v>72</v>
      </c>
      <c r="H16" s="77" t="s">
        <v>16</v>
      </c>
      <c r="I16" s="73" t="s">
        <v>20</v>
      </c>
    </row>
    <row r="17" spans="1:9" x14ac:dyDescent="0.25">
      <c r="A17" s="72" t="s">
        <v>353</v>
      </c>
      <c r="B17" s="73" t="s">
        <v>15</v>
      </c>
      <c r="C17" s="74" t="s">
        <v>132</v>
      </c>
      <c r="D17" s="138">
        <v>45429</v>
      </c>
      <c r="E17" s="106">
        <v>196.19</v>
      </c>
      <c r="F17" s="74" t="s">
        <v>76</v>
      </c>
      <c r="G17" s="76" t="s">
        <v>77</v>
      </c>
      <c r="H17" s="73" t="s">
        <v>59</v>
      </c>
      <c r="I17" s="73" t="s">
        <v>133</v>
      </c>
    </row>
    <row r="18" spans="1:9" x14ac:dyDescent="0.25">
      <c r="A18" s="72" t="s">
        <v>355</v>
      </c>
      <c r="B18" s="73" t="s">
        <v>15</v>
      </c>
      <c r="C18" s="75" t="s">
        <v>231</v>
      </c>
      <c r="D18" s="138" t="s">
        <v>356</v>
      </c>
      <c r="E18" s="134">
        <v>56.62</v>
      </c>
      <c r="F18" s="80" t="s">
        <v>233</v>
      </c>
      <c r="G18" s="144" t="s">
        <v>234</v>
      </c>
      <c r="H18" s="143" t="s">
        <v>17</v>
      </c>
      <c r="I18" s="73" t="s">
        <v>42</v>
      </c>
    </row>
    <row r="19" spans="1:9" x14ac:dyDescent="0.25">
      <c r="A19" s="72" t="s">
        <v>357</v>
      </c>
      <c r="B19" s="73" t="s">
        <v>15</v>
      </c>
      <c r="C19" s="75" t="s">
        <v>358</v>
      </c>
      <c r="D19" s="138" t="s">
        <v>359</v>
      </c>
      <c r="E19" s="106">
        <v>78.64</v>
      </c>
      <c r="F19" s="145" t="s">
        <v>117</v>
      </c>
      <c r="G19" s="146" t="s">
        <v>39</v>
      </c>
      <c r="H19" s="147" t="s">
        <v>17</v>
      </c>
      <c r="I19" s="73" t="s">
        <v>23</v>
      </c>
    </row>
    <row r="20" spans="1:9" x14ac:dyDescent="0.25">
      <c r="A20" s="72" t="s">
        <v>354</v>
      </c>
      <c r="B20" s="73" t="s">
        <v>15</v>
      </c>
      <c r="C20" s="104" t="s">
        <v>80</v>
      </c>
      <c r="D20" s="138">
        <v>45440</v>
      </c>
      <c r="E20" s="105">
        <v>212.45</v>
      </c>
      <c r="F20" s="107" t="s">
        <v>82</v>
      </c>
      <c r="G20" s="101" t="s">
        <v>83</v>
      </c>
      <c r="H20" s="143" t="s">
        <v>38</v>
      </c>
      <c r="I20" s="76" t="s">
        <v>164</v>
      </c>
    </row>
    <row r="21" spans="1:9" ht="25.5" x14ac:dyDescent="0.25">
      <c r="A21" s="72" t="s">
        <v>370</v>
      </c>
      <c r="B21" s="73" t="s">
        <v>15</v>
      </c>
      <c r="C21" s="92" t="s">
        <v>371</v>
      </c>
      <c r="D21" s="138" t="s">
        <v>372</v>
      </c>
      <c r="E21" s="106">
        <v>268.45999999999998</v>
      </c>
      <c r="F21" s="24" t="s">
        <v>373</v>
      </c>
      <c r="G21" s="25" t="s">
        <v>374</v>
      </c>
      <c r="H21" s="150" t="s">
        <v>59</v>
      </c>
      <c r="I21" s="77" t="s">
        <v>375</v>
      </c>
    </row>
    <row r="22" spans="1:9" x14ac:dyDescent="0.25">
      <c r="A22" s="220" t="s">
        <v>363</v>
      </c>
      <c r="B22" s="222" t="s">
        <v>137</v>
      </c>
      <c r="C22" s="241" t="s">
        <v>364</v>
      </c>
      <c r="D22" s="265" t="s">
        <v>365</v>
      </c>
      <c r="E22" s="228">
        <v>185</v>
      </c>
      <c r="F22" s="241" t="s">
        <v>366</v>
      </c>
      <c r="G22" s="250" t="s">
        <v>367</v>
      </c>
      <c r="H22" s="267" t="s">
        <v>368</v>
      </c>
      <c r="I22" s="85" t="s">
        <v>155</v>
      </c>
    </row>
    <row r="23" spans="1:9" x14ac:dyDescent="0.25">
      <c r="A23" s="221"/>
      <c r="B23" s="223"/>
      <c r="C23" s="235"/>
      <c r="D23" s="266"/>
      <c r="E23" s="229"/>
      <c r="F23" s="235"/>
      <c r="G23" s="252"/>
      <c r="H23" s="268"/>
      <c r="I23" s="96" t="s">
        <v>369</v>
      </c>
    </row>
    <row r="24" spans="1:9" ht="51" x14ac:dyDescent="0.25">
      <c r="A24" s="72" t="s">
        <v>360</v>
      </c>
      <c r="B24" s="73" t="s">
        <v>137</v>
      </c>
      <c r="C24" s="74" t="s">
        <v>361</v>
      </c>
      <c r="D24" s="138" t="s">
        <v>362</v>
      </c>
      <c r="E24" s="106">
        <v>4100</v>
      </c>
      <c r="F24" s="75" t="s">
        <v>177</v>
      </c>
      <c r="G24" s="76" t="s">
        <v>178</v>
      </c>
      <c r="H24" s="148" t="s">
        <v>14</v>
      </c>
      <c r="I24" s="73" t="s">
        <v>179</v>
      </c>
    </row>
    <row r="28" spans="1:9" x14ac:dyDescent="0.25">
      <c r="E28" s="5"/>
    </row>
  </sheetData>
  <mergeCells count="17">
    <mergeCell ref="F10:F11"/>
    <mergeCell ref="A7:H7"/>
    <mergeCell ref="G10:G11"/>
    <mergeCell ref="H10:H11"/>
    <mergeCell ref="A22:A23"/>
    <mergeCell ref="B22:B23"/>
    <mergeCell ref="C22:C23"/>
    <mergeCell ref="D22:D23"/>
    <mergeCell ref="E22:E23"/>
    <mergeCell ref="F22:F23"/>
    <mergeCell ref="G22:G23"/>
    <mergeCell ref="H22:H23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7" workbookViewId="0">
      <selection activeCell="E31" sqref="E31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600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x14ac:dyDescent="0.25">
      <c r="A10" s="220" t="s">
        <v>376</v>
      </c>
      <c r="B10" s="222" t="s">
        <v>15</v>
      </c>
      <c r="C10" s="241" t="s">
        <v>288</v>
      </c>
      <c r="D10" s="265" t="s">
        <v>377</v>
      </c>
      <c r="E10" s="228">
        <v>545.13</v>
      </c>
      <c r="F10" s="267" t="s">
        <v>76</v>
      </c>
      <c r="G10" s="250" t="s">
        <v>77</v>
      </c>
      <c r="H10" s="263" t="s">
        <v>59</v>
      </c>
      <c r="I10" s="85" t="s">
        <v>133</v>
      </c>
    </row>
    <row r="11" spans="1:13" x14ac:dyDescent="0.25">
      <c r="A11" s="221"/>
      <c r="B11" s="223"/>
      <c r="C11" s="235"/>
      <c r="D11" s="266"/>
      <c r="E11" s="229"/>
      <c r="F11" s="268"/>
      <c r="G11" s="252"/>
      <c r="H11" s="264"/>
      <c r="I11" s="96" t="s">
        <v>290</v>
      </c>
    </row>
    <row r="12" spans="1:13" ht="25.5" x14ac:dyDescent="0.25">
      <c r="A12" s="72" t="s">
        <v>378</v>
      </c>
      <c r="B12" s="73" t="s">
        <v>15</v>
      </c>
      <c r="C12" s="74" t="s">
        <v>379</v>
      </c>
      <c r="D12" s="138" t="s">
        <v>380</v>
      </c>
      <c r="E12" s="106">
        <v>710</v>
      </c>
      <c r="F12" s="75" t="s">
        <v>381</v>
      </c>
      <c r="G12" s="76" t="s">
        <v>382</v>
      </c>
      <c r="H12" s="73" t="s">
        <v>22</v>
      </c>
      <c r="I12" s="73" t="s">
        <v>383</v>
      </c>
    </row>
    <row r="13" spans="1:13" x14ac:dyDescent="0.25">
      <c r="A13" s="239" t="s">
        <v>384</v>
      </c>
      <c r="B13" s="238" t="s">
        <v>15</v>
      </c>
      <c r="C13" s="253" t="s">
        <v>385</v>
      </c>
      <c r="D13" s="269" t="s">
        <v>380</v>
      </c>
      <c r="E13" s="255">
        <v>1869.58</v>
      </c>
      <c r="F13" s="236" t="s">
        <v>87</v>
      </c>
      <c r="G13" s="237" t="s">
        <v>24</v>
      </c>
      <c r="H13" s="238" t="s">
        <v>25</v>
      </c>
      <c r="I13" s="85" t="s">
        <v>386</v>
      </c>
    </row>
    <row r="14" spans="1:13" x14ac:dyDescent="0.25">
      <c r="A14" s="239"/>
      <c r="B14" s="238"/>
      <c r="C14" s="253"/>
      <c r="D14" s="269"/>
      <c r="E14" s="255"/>
      <c r="F14" s="236"/>
      <c r="G14" s="237"/>
      <c r="H14" s="238"/>
      <c r="I14" s="96" t="s">
        <v>387</v>
      </c>
    </row>
    <row r="15" spans="1:13" ht="51" x14ac:dyDescent="0.25">
      <c r="A15" s="72" t="s">
        <v>388</v>
      </c>
      <c r="B15" s="73" t="s">
        <v>15</v>
      </c>
      <c r="C15" s="74" t="s">
        <v>389</v>
      </c>
      <c r="D15" s="138" t="s">
        <v>390</v>
      </c>
      <c r="E15" s="106">
        <v>193.16</v>
      </c>
      <c r="F15" s="187" t="s">
        <v>107</v>
      </c>
      <c r="G15" s="28" t="s">
        <v>41</v>
      </c>
      <c r="H15" s="21" t="s">
        <v>17</v>
      </c>
      <c r="I15" s="29" t="s">
        <v>391</v>
      </c>
    </row>
    <row r="16" spans="1:13" x14ac:dyDescent="0.25">
      <c r="A16" s="72" t="s">
        <v>392</v>
      </c>
      <c r="B16" s="73" t="s">
        <v>137</v>
      </c>
      <c r="C16" s="74" t="s">
        <v>189</v>
      </c>
      <c r="D16" s="138">
        <v>45457</v>
      </c>
      <c r="E16" s="106">
        <v>83.76</v>
      </c>
      <c r="F16" s="75" t="s">
        <v>191</v>
      </c>
      <c r="G16" s="76" t="s">
        <v>19</v>
      </c>
      <c r="H16" s="73" t="s">
        <v>14</v>
      </c>
      <c r="I16" s="73" t="s">
        <v>20</v>
      </c>
    </row>
    <row r="17" spans="1:9" ht="22.5" x14ac:dyDescent="0.25">
      <c r="A17" s="152" t="s">
        <v>393</v>
      </c>
      <c r="B17" s="73" t="s">
        <v>137</v>
      </c>
      <c r="C17" s="27" t="s">
        <v>394</v>
      </c>
      <c r="D17" s="30" t="s">
        <v>395</v>
      </c>
      <c r="E17" s="153">
        <v>4000</v>
      </c>
      <c r="F17" s="188" t="s">
        <v>396</v>
      </c>
      <c r="G17" s="154" t="s">
        <v>397</v>
      </c>
      <c r="H17" s="21" t="s">
        <v>398</v>
      </c>
      <c r="I17" s="73" t="s">
        <v>222</v>
      </c>
    </row>
    <row r="18" spans="1:9" x14ac:dyDescent="0.25">
      <c r="A18" s="152" t="s">
        <v>399</v>
      </c>
      <c r="B18" s="73" t="s">
        <v>15</v>
      </c>
      <c r="C18" s="74" t="s">
        <v>132</v>
      </c>
      <c r="D18" s="138">
        <v>45461</v>
      </c>
      <c r="E18" s="106">
        <v>165.51</v>
      </c>
      <c r="F18" s="75" t="s">
        <v>76</v>
      </c>
      <c r="G18" s="76" t="s">
        <v>77</v>
      </c>
      <c r="H18" s="73" t="s">
        <v>59</v>
      </c>
      <c r="I18" s="73" t="s">
        <v>133</v>
      </c>
    </row>
    <row r="19" spans="1:9" ht="38.25" x14ac:dyDescent="0.25">
      <c r="A19" s="72" t="s">
        <v>400</v>
      </c>
      <c r="B19" s="73" t="s">
        <v>137</v>
      </c>
      <c r="C19" s="75" t="s">
        <v>401</v>
      </c>
      <c r="D19" s="138">
        <v>45459</v>
      </c>
      <c r="E19" s="105">
        <v>3600</v>
      </c>
      <c r="F19" s="75" t="s">
        <v>402</v>
      </c>
      <c r="G19" s="76" t="s">
        <v>403</v>
      </c>
      <c r="H19" s="77" t="s">
        <v>31</v>
      </c>
      <c r="I19" s="76" t="s">
        <v>404</v>
      </c>
    </row>
    <row r="20" spans="1:9" ht="38.25" x14ac:dyDescent="0.25">
      <c r="A20" s="72" t="s">
        <v>405</v>
      </c>
      <c r="B20" s="73" t="s">
        <v>137</v>
      </c>
      <c r="C20" s="75" t="s">
        <v>406</v>
      </c>
      <c r="D20" s="138">
        <v>45459</v>
      </c>
      <c r="E20" s="105">
        <v>3600</v>
      </c>
      <c r="F20" s="75" t="s">
        <v>402</v>
      </c>
      <c r="G20" s="76" t="s">
        <v>403</v>
      </c>
      <c r="H20" s="77" t="s">
        <v>31</v>
      </c>
      <c r="I20" s="76" t="s">
        <v>404</v>
      </c>
    </row>
    <row r="21" spans="1:9" ht="38.25" x14ac:dyDescent="0.25">
      <c r="A21" s="72" t="s">
        <v>418</v>
      </c>
      <c r="B21" s="73" t="s">
        <v>15</v>
      </c>
      <c r="C21" s="75" t="s">
        <v>419</v>
      </c>
      <c r="D21" s="138">
        <v>45461</v>
      </c>
      <c r="E21" s="106">
        <v>83.61</v>
      </c>
      <c r="F21" s="145" t="s">
        <v>117</v>
      </c>
      <c r="G21" s="146" t="s">
        <v>39</v>
      </c>
      <c r="H21" s="156" t="s">
        <v>17</v>
      </c>
      <c r="I21" s="73" t="s">
        <v>420</v>
      </c>
    </row>
    <row r="22" spans="1:9" ht="33.75" x14ac:dyDescent="0.25">
      <c r="A22" s="72" t="s">
        <v>407</v>
      </c>
      <c r="B22" s="73" t="s">
        <v>137</v>
      </c>
      <c r="C22" s="75" t="s">
        <v>408</v>
      </c>
      <c r="D22" s="138" t="s">
        <v>409</v>
      </c>
      <c r="E22" s="106">
        <v>390</v>
      </c>
      <c r="F22" s="189" t="s">
        <v>410</v>
      </c>
      <c r="G22" s="51" t="s">
        <v>411</v>
      </c>
      <c r="H22" s="52" t="s">
        <v>17</v>
      </c>
      <c r="I22" s="21" t="s">
        <v>412</v>
      </c>
    </row>
    <row r="23" spans="1:9" x14ac:dyDescent="0.25">
      <c r="A23" s="72" t="s">
        <v>413</v>
      </c>
      <c r="B23" s="73" t="s">
        <v>15</v>
      </c>
      <c r="C23" s="104" t="s">
        <v>80</v>
      </c>
      <c r="D23" s="138" t="s">
        <v>409</v>
      </c>
      <c r="E23" s="105">
        <v>305.86</v>
      </c>
      <c r="F23" s="124" t="s">
        <v>82</v>
      </c>
      <c r="G23" s="76" t="s">
        <v>83</v>
      </c>
      <c r="H23" s="77" t="s">
        <v>38</v>
      </c>
      <c r="I23" s="76" t="s">
        <v>164</v>
      </c>
    </row>
    <row r="24" spans="1:9" ht="25.5" x14ac:dyDescent="0.25">
      <c r="A24" s="72" t="s">
        <v>414</v>
      </c>
      <c r="B24" s="73" t="s">
        <v>137</v>
      </c>
      <c r="C24" s="74" t="s">
        <v>189</v>
      </c>
      <c r="D24" s="138">
        <v>45467</v>
      </c>
      <c r="E24" s="106">
        <v>48</v>
      </c>
      <c r="F24" s="75" t="s">
        <v>71</v>
      </c>
      <c r="G24" s="87" t="s">
        <v>72</v>
      </c>
      <c r="H24" s="77" t="s">
        <v>16</v>
      </c>
      <c r="I24" s="73" t="s">
        <v>20</v>
      </c>
    </row>
    <row r="25" spans="1:9" ht="25.5" x14ac:dyDescent="0.25">
      <c r="A25" s="72" t="s">
        <v>415</v>
      </c>
      <c r="B25" s="73" t="s">
        <v>15</v>
      </c>
      <c r="C25" s="104" t="s">
        <v>94</v>
      </c>
      <c r="D25" s="138">
        <v>45468</v>
      </c>
      <c r="E25" s="106">
        <v>223.5</v>
      </c>
      <c r="F25" s="124" t="s">
        <v>129</v>
      </c>
      <c r="G25" s="76" t="s">
        <v>33</v>
      </c>
      <c r="H25" s="77" t="s">
        <v>17</v>
      </c>
      <c r="I25" s="85" t="s">
        <v>130</v>
      </c>
    </row>
    <row r="26" spans="1:9" x14ac:dyDescent="0.25">
      <c r="A26" s="72" t="s">
        <v>416</v>
      </c>
      <c r="B26" s="73" t="s">
        <v>15</v>
      </c>
      <c r="C26" s="75" t="s">
        <v>152</v>
      </c>
      <c r="D26" s="138">
        <v>45468</v>
      </c>
      <c r="E26" s="105">
        <v>364.1</v>
      </c>
      <c r="F26" s="75" t="s">
        <v>233</v>
      </c>
      <c r="G26" s="155" t="s">
        <v>234</v>
      </c>
      <c r="H26" s="77" t="s">
        <v>17</v>
      </c>
      <c r="I26" s="73" t="s">
        <v>417</v>
      </c>
    </row>
    <row r="31" spans="1:9" x14ac:dyDescent="0.25">
      <c r="E31" s="5"/>
    </row>
  </sheetData>
  <mergeCells count="17">
    <mergeCell ref="F10:F11"/>
    <mergeCell ref="A7:H7"/>
    <mergeCell ref="G10:G11"/>
    <mergeCell ref="H10:H11"/>
    <mergeCell ref="A13:A14"/>
    <mergeCell ref="B13:B14"/>
    <mergeCell ref="C13:C14"/>
    <mergeCell ref="D13:D14"/>
    <mergeCell ref="E13:E14"/>
    <mergeCell ref="F13:F14"/>
    <mergeCell ref="G13:G14"/>
    <mergeCell ref="H13:H14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workbookViewId="0">
      <selection activeCell="E29" sqref="E29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601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x14ac:dyDescent="0.25">
      <c r="A10" s="72" t="s">
        <v>421</v>
      </c>
      <c r="B10" s="73" t="s">
        <v>13</v>
      </c>
      <c r="C10" s="75" t="s">
        <v>422</v>
      </c>
      <c r="D10" s="138">
        <v>45475</v>
      </c>
      <c r="E10" s="106">
        <v>406.2</v>
      </c>
      <c r="F10" s="75" t="s">
        <v>423</v>
      </c>
      <c r="G10" s="155" t="s">
        <v>424</v>
      </c>
      <c r="H10" s="73" t="s">
        <v>14</v>
      </c>
      <c r="I10" s="96" t="s">
        <v>369</v>
      </c>
    </row>
    <row r="11" spans="1:13" x14ac:dyDescent="0.25">
      <c r="A11" s="220" t="s">
        <v>425</v>
      </c>
      <c r="B11" s="222" t="s">
        <v>15</v>
      </c>
      <c r="C11" s="241" t="s">
        <v>288</v>
      </c>
      <c r="D11" s="265">
        <v>45475</v>
      </c>
      <c r="E11" s="228">
        <v>377.05</v>
      </c>
      <c r="F11" s="241" t="s">
        <v>76</v>
      </c>
      <c r="G11" s="250" t="s">
        <v>77</v>
      </c>
      <c r="H11" s="263" t="s">
        <v>59</v>
      </c>
      <c r="I11" s="85" t="s">
        <v>133</v>
      </c>
    </row>
    <row r="12" spans="1:13" x14ac:dyDescent="0.25">
      <c r="A12" s="221"/>
      <c r="B12" s="223"/>
      <c r="C12" s="235"/>
      <c r="D12" s="266"/>
      <c r="E12" s="229"/>
      <c r="F12" s="235"/>
      <c r="G12" s="252"/>
      <c r="H12" s="264"/>
      <c r="I12" s="96" t="s">
        <v>290</v>
      </c>
    </row>
    <row r="13" spans="1:13" ht="25.5" x14ac:dyDescent="0.25">
      <c r="A13" s="72" t="s">
        <v>428</v>
      </c>
      <c r="B13" s="73" t="s">
        <v>15</v>
      </c>
      <c r="C13" s="75" t="s">
        <v>429</v>
      </c>
      <c r="D13" s="138">
        <v>45481</v>
      </c>
      <c r="E13" s="106">
        <v>28.04</v>
      </c>
      <c r="F13" s="145" t="s">
        <v>117</v>
      </c>
      <c r="G13" s="146" t="s">
        <v>39</v>
      </c>
      <c r="H13" s="156" t="s">
        <v>17</v>
      </c>
      <c r="I13" s="73" t="s">
        <v>420</v>
      </c>
    </row>
    <row r="14" spans="1:13" ht="25.5" x14ac:dyDescent="0.25">
      <c r="A14" s="72" t="s">
        <v>426</v>
      </c>
      <c r="B14" s="73" t="s">
        <v>15</v>
      </c>
      <c r="C14" s="104" t="s">
        <v>94</v>
      </c>
      <c r="D14" s="138" t="s">
        <v>427</v>
      </c>
      <c r="E14" s="106">
        <v>61.8</v>
      </c>
      <c r="F14" s="124" t="s">
        <v>129</v>
      </c>
      <c r="G14" s="76" t="s">
        <v>33</v>
      </c>
      <c r="H14" s="77" t="s">
        <v>17</v>
      </c>
      <c r="I14" s="85" t="s">
        <v>130</v>
      </c>
    </row>
    <row r="15" spans="1:13" ht="25.5" x14ac:dyDescent="0.25">
      <c r="A15" s="72" t="s">
        <v>430</v>
      </c>
      <c r="B15" s="73" t="s">
        <v>15</v>
      </c>
      <c r="C15" s="74" t="s">
        <v>431</v>
      </c>
      <c r="D15" s="72" t="s">
        <v>427</v>
      </c>
      <c r="E15" s="106">
        <v>15</v>
      </c>
      <c r="F15" s="75" t="s">
        <v>101</v>
      </c>
      <c r="G15" s="76" t="s">
        <v>40</v>
      </c>
      <c r="H15" s="77" t="s">
        <v>17</v>
      </c>
      <c r="I15" s="77" t="s">
        <v>97</v>
      </c>
    </row>
    <row r="16" spans="1:13" ht="51" x14ac:dyDescent="0.25">
      <c r="A16" s="72" t="s">
        <v>432</v>
      </c>
      <c r="B16" s="73" t="s">
        <v>15</v>
      </c>
      <c r="C16" s="74" t="s">
        <v>433</v>
      </c>
      <c r="D16" s="72" t="s">
        <v>434</v>
      </c>
      <c r="E16" s="106">
        <v>52.11</v>
      </c>
      <c r="F16" s="75" t="s">
        <v>87</v>
      </c>
      <c r="G16" s="76" t="s">
        <v>24</v>
      </c>
      <c r="H16" s="77" t="s">
        <v>25</v>
      </c>
      <c r="I16" s="77" t="s">
        <v>314</v>
      </c>
    </row>
    <row r="17" spans="1:9" ht="25.5" x14ac:dyDescent="0.25">
      <c r="A17" s="72" t="s">
        <v>435</v>
      </c>
      <c r="B17" s="73" t="s">
        <v>15</v>
      </c>
      <c r="C17" s="74" t="s">
        <v>436</v>
      </c>
      <c r="D17" s="72" t="s">
        <v>434</v>
      </c>
      <c r="E17" s="106">
        <v>251.03</v>
      </c>
      <c r="F17" s="75" t="s">
        <v>87</v>
      </c>
      <c r="G17" s="76" t="s">
        <v>24</v>
      </c>
      <c r="H17" s="77" t="s">
        <v>25</v>
      </c>
      <c r="I17" s="77" t="s">
        <v>437</v>
      </c>
    </row>
    <row r="18" spans="1:9" ht="25.5" x14ac:dyDescent="0.25">
      <c r="A18" s="72" t="s">
        <v>438</v>
      </c>
      <c r="B18" s="73" t="s">
        <v>15</v>
      </c>
      <c r="C18" s="74" t="s">
        <v>439</v>
      </c>
      <c r="D18" s="138">
        <v>45489</v>
      </c>
      <c r="E18" s="106">
        <v>159</v>
      </c>
      <c r="F18" s="145" t="s">
        <v>117</v>
      </c>
      <c r="G18" s="146" t="s">
        <v>39</v>
      </c>
      <c r="H18" s="156" t="s">
        <v>17</v>
      </c>
      <c r="I18" s="73" t="s">
        <v>23</v>
      </c>
    </row>
    <row r="19" spans="1:9" ht="25.5" x14ac:dyDescent="0.25">
      <c r="A19" s="72" t="s">
        <v>440</v>
      </c>
      <c r="B19" s="73" t="s">
        <v>15</v>
      </c>
      <c r="C19" s="123" t="s">
        <v>94</v>
      </c>
      <c r="D19" s="138">
        <v>45492</v>
      </c>
      <c r="E19" s="106">
        <v>78.5</v>
      </c>
      <c r="F19" s="124" t="s">
        <v>129</v>
      </c>
      <c r="G19" s="76" t="s">
        <v>33</v>
      </c>
      <c r="H19" s="77" t="s">
        <v>17</v>
      </c>
      <c r="I19" s="85" t="s">
        <v>130</v>
      </c>
    </row>
    <row r="20" spans="1:9" x14ac:dyDescent="0.25">
      <c r="A20" s="72" t="s">
        <v>441</v>
      </c>
      <c r="B20" s="73" t="s">
        <v>15</v>
      </c>
      <c r="C20" s="104" t="s">
        <v>80</v>
      </c>
      <c r="D20" s="138">
        <v>45496</v>
      </c>
      <c r="E20" s="105">
        <v>175.21</v>
      </c>
      <c r="F20" s="124" t="s">
        <v>82</v>
      </c>
      <c r="G20" s="76" t="s">
        <v>83</v>
      </c>
      <c r="H20" s="77" t="s">
        <v>38</v>
      </c>
      <c r="I20" s="76" t="s">
        <v>164</v>
      </c>
    </row>
    <row r="21" spans="1:9" x14ac:dyDescent="0.25">
      <c r="A21" s="72" t="s">
        <v>442</v>
      </c>
      <c r="B21" s="73" t="s">
        <v>15</v>
      </c>
      <c r="C21" s="75" t="s">
        <v>443</v>
      </c>
      <c r="D21" s="138">
        <v>45497</v>
      </c>
      <c r="E21" s="106">
        <v>73.3</v>
      </c>
      <c r="F21" s="124" t="s">
        <v>142</v>
      </c>
      <c r="G21" s="76" t="s">
        <v>37</v>
      </c>
      <c r="H21" s="76" t="s">
        <v>17</v>
      </c>
      <c r="I21" s="76" t="s">
        <v>42</v>
      </c>
    </row>
    <row r="22" spans="1:9" x14ac:dyDescent="0.25">
      <c r="A22" s="72" t="s">
        <v>444</v>
      </c>
      <c r="B22" s="73" t="s">
        <v>15</v>
      </c>
      <c r="C22" s="104" t="s">
        <v>445</v>
      </c>
      <c r="D22" s="138">
        <v>45497</v>
      </c>
      <c r="E22" s="105">
        <v>1500</v>
      </c>
      <c r="F22" s="107" t="s">
        <v>446</v>
      </c>
      <c r="G22" s="101" t="s">
        <v>447</v>
      </c>
      <c r="H22" s="102" t="s">
        <v>59</v>
      </c>
      <c r="I22" s="76" t="s">
        <v>23</v>
      </c>
    </row>
    <row r="23" spans="1:9" x14ac:dyDescent="0.25">
      <c r="A23" s="72" t="s">
        <v>448</v>
      </c>
      <c r="B23" s="73" t="s">
        <v>137</v>
      </c>
      <c r="C23" s="74" t="s">
        <v>189</v>
      </c>
      <c r="D23" s="138">
        <v>45502</v>
      </c>
      <c r="E23" s="106">
        <v>83.76</v>
      </c>
      <c r="F23" s="74" t="s">
        <v>191</v>
      </c>
      <c r="G23" s="76" t="s">
        <v>19</v>
      </c>
      <c r="H23" s="73" t="s">
        <v>14</v>
      </c>
      <c r="I23" s="73" t="s">
        <v>20</v>
      </c>
    </row>
    <row r="24" spans="1:9" x14ac:dyDescent="0.25">
      <c r="A24" s="72" t="s">
        <v>449</v>
      </c>
      <c r="B24" s="73" t="s">
        <v>137</v>
      </c>
      <c r="C24" s="74" t="s">
        <v>189</v>
      </c>
      <c r="D24" s="138">
        <v>45502</v>
      </c>
      <c r="E24" s="106">
        <v>83.76</v>
      </c>
      <c r="F24" s="74" t="s">
        <v>191</v>
      </c>
      <c r="G24" s="76" t="s">
        <v>19</v>
      </c>
      <c r="H24" s="73" t="s">
        <v>14</v>
      </c>
      <c r="I24" s="73" t="s">
        <v>20</v>
      </c>
    </row>
    <row r="25" spans="1:9" ht="64.5" x14ac:dyDescent="0.25">
      <c r="A25" s="72" t="s">
        <v>450</v>
      </c>
      <c r="B25" s="73" t="s">
        <v>137</v>
      </c>
      <c r="C25" s="190" t="s">
        <v>451</v>
      </c>
      <c r="D25" s="138" t="s">
        <v>452</v>
      </c>
      <c r="E25" s="134">
        <v>2249.17</v>
      </c>
      <c r="F25" s="74" t="s">
        <v>453</v>
      </c>
      <c r="G25" s="76" t="s">
        <v>454</v>
      </c>
      <c r="H25" s="73" t="s">
        <v>398</v>
      </c>
      <c r="I25" s="73" t="s">
        <v>455</v>
      </c>
    </row>
    <row r="29" spans="1:9" x14ac:dyDescent="0.25">
      <c r="E29" s="5"/>
      <c r="G29" s="5"/>
    </row>
  </sheetData>
  <mergeCells count="9">
    <mergeCell ref="A7:H7"/>
    <mergeCell ref="G11:G12"/>
    <mergeCell ref="H11:H12"/>
    <mergeCell ref="A11:A12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7" workbookViewId="0">
      <selection activeCell="E32" sqref="E32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602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ht="25.5" x14ac:dyDescent="0.25">
      <c r="A10" s="72" t="s">
        <v>460</v>
      </c>
      <c r="B10" s="73" t="s">
        <v>193</v>
      </c>
      <c r="C10" s="75" t="s">
        <v>461</v>
      </c>
      <c r="D10" s="138">
        <v>45505</v>
      </c>
      <c r="E10" s="106">
        <v>5200</v>
      </c>
      <c r="F10" s="124" t="s">
        <v>462</v>
      </c>
      <c r="G10" s="155" t="s">
        <v>463</v>
      </c>
      <c r="H10" s="73" t="s">
        <v>16</v>
      </c>
      <c r="I10" s="85" t="s">
        <v>222</v>
      </c>
    </row>
    <row r="11" spans="1:13" ht="25.5" x14ac:dyDescent="0.25">
      <c r="A11" s="72" t="s">
        <v>472</v>
      </c>
      <c r="B11" s="73" t="s">
        <v>15</v>
      </c>
      <c r="C11" s="74" t="s">
        <v>473</v>
      </c>
      <c r="D11" s="138">
        <v>45513</v>
      </c>
      <c r="E11" s="106">
        <v>22.5</v>
      </c>
      <c r="F11" s="80" t="s">
        <v>87</v>
      </c>
      <c r="G11" s="76" t="s">
        <v>24</v>
      </c>
      <c r="H11" s="77" t="s">
        <v>25</v>
      </c>
      <c r="I11" s="77" t="s">
        <v>391</v>
      </c>
    </row>
    <row r="12" spans="1:13" ht="25.5" x14ac:dyDescent="0.25">
      <c r="A12" s="72" t="s">
        <v>474</v>
      </c>
      <c r="B12" s="73" t="s">
        <v>15</v>
      </c>
      <c r="C12" s="74" t="s">
        <v>475</v>
      </c>
      <c r="D12" s="138">
        <v>45513</v>
      </c>
      <c r="E12" s="106">
        <v>170.5</v>
      </c>
      <c r="F12" s="80" t="s">
        <v>87</v>
      </c>
      <c r="G12" s="76" t="s">
        <v>24</v>
      </c>
      <c r="H12" s="77" t="s">
        <v>25</v>
      </c>
      <c r="I12" s="73" t="s">
        <v>476</v>
      </c>
    </row>
    <row r="13" spans="1:13" ht="25.5" x14ac:dyDescent="0.25">
      <c r="A13" s="72" t="s">
        <v>479</v>
      </c>
      <c r="B13" s="73" t="s">
        <v>15</v>
      </c>
      <c r="C13" s="104" t="s">
        <v>103</v>
      </c>
      <c r="D13" s="138">
        <v>45516</v>
      </c>
      <c r="E13" s="106">
        <v>69</v>
      </c>
      <c r="F13" s="80" t="s">
        <v>101</v>
      </c>
      <c r="G13" s="76" t="s">
        <v>40</v>
      </c>
      <c r="H13" s="77" t="s">
        <v>17</v>
      </c>
      <c r="I13" s="77" t="s">
        <v>97</v>
      </c>
    </row>
    <row r="14" spans="1:13" ht="38.25" x14ac:dyDescent="0.25">
      <c r="A14" s="72" t="s">
        <v>480</v>
      </c>
      <c r="B14" s="73" t="s">
        <v>13</v>
      </c>
      <c r="C14" s="104" t="s">
        <v>481</v>
      </c>
      <c r="D14" s="138">
        <v>45516</v>
      </c>
      <c r="E14" s="106">
        <v>5000</v>
      </c>
      <c r="F14" s="88" t="s">
        <v>195</v>
      </c>
      <c r="G14" s="157" t="s">
        <v>196</v>
      </c>
      <c r="H14" s="103" t="s">
        <v>197</v>
      </c>
      <c r="I14" s="103" t="s">
        <v>482</v>
      </c>
    </row>
    <row r="15" spans="1:13" x14ac:dyDescent="0.25">
      <c r="A15" s="72" t="s">
        <v>477</v>
      </c>
      <c r="B15" s="73" t="s">
        <v>15</v>
      </c>
      <c r="C15" s="190" t="s">
        <v>478</v>
      </c>
      <c r="D15" s="138">
        <v>45518</v>
      </c>
      <c r="E15" s="134">
        <v>61.05</v>
      </c>
      <c r="F15" s="75" t="s">
        <v>129</v>
      </c>
      <c r="G15" s="76" t="s">
        <v>33</v>
      </c>
      <c r="H15" s="77" t="s">
        <v>17</v>
      </c>
      <c r="I15" s="73" t="s">
        <v>130</v>
      </c>
    </row>
    <row r="16" spans="1:13" ht="25.5" x14ac:dyDescent="0.25">
      <c r="A16" s="72" t="s">
        <v>483</v>
      </c>
      <c r="B16" s="73" t="s">
        <v>13</v>
      </c>
      <c r="C16" s="75" t="s">
        <v>29</v>
      </c>
      <c r="D16" s="138">
        <v>45518</v>
      </c>
      <c r="E16" s="106">
        <v>15</v>
      </c>
      <c r="F16" s="75" t="s">
        <v>484</v>
      </c>
      <c r="G16" s="76" t="s">
        <v>30</v>
      </c>
      <c r="H16" s="103" t="s">
        <v>197</v>
      </c>
      <c r="I16" s="73" t="s">
        <v>32</v>
      </c>
    </row>
    <row r="17" spans="1:9" x14ac:dyDescent="0.25">
      <c r="A17" s="72" t="s">
        <v>485</v>
      </c>
      <c r="B17" s="73" t="s">
        <v>15</v>
      </c>
      <c r="C17" s="194" t="s">
        <v>288</v>
      </c>
      <c r="D17" s="138">
        <v>45523</v>
      </c>
      <c r="E17" s="106">
        <v>22.59</v>
      </c>
      <c r="F17" s="124" t="s">
        <v>76</v>
      </c>
      <c r="G17" s="76" t="s">
        <v>77</v>
      </c>
      <c r="H17" s="77" t="s">
        <v>59</v>
      </c>
      <c r="I17" s="196" t="s">
        <v>290</v>
      </c>
    </row>
    <row r="18" spans="1:9" ht="25.5" x14ac:dyDescent="0.25">
      <c r="A18" s="72" t="s">
        <v>486</v>
      </c>
      <c r="B18" s="73" t="s">
        <v>13</v>
      </c>
      <c r="C18" s="75" t="s">
        <v>487</v>
      </c>
      <c r="D18" s="138">
        <v>45523</v>
      </c>
      <c r="E18" s="106">
        <v>4617.3100000000004</v>
      </c>
      <c r="F18" s="75" t="s">
        <v>488</v>
      </c>
      <c r="G18" s="76" t="s">
        <v>489</v>
      </c>
      <c r="H18" s="103" t="s">
        <v>490</v>
      </c>
      <c r="I18" s="73" t="s">
        <v>491</v>
      </c>
    </row>
    <row r="19" spans="1:9" ht="25.5" x14ac:dyDescent="0.25">
      <c r="A19" s="72" t="s">
        <v>492</v>
      </c>
      <c r="B19" s="73" t="s">
        <v>13</v>
      </c>
      <c r="C19" s="75" t="s">
        <v>487</v>
      </c>
      <c r="D19" s="138">
        <v>45523</v>
      </c>
      <c r="E19" s="106">
        <v>351.85</v>
      </c>
      <c r="F19" s="75" t="s">
        <v>488</v>
      </c>
      <c r="G19" s="76" t="s">
        <v>489</v>
      </c>
      <c r="H19" s="103" t="s">
        <v>490</v>
      </c>
      <c r="I19" s="73" t="s">
        <v>491</v>
      </c>
    </row>
    <row r="20" spans="1:9" ht="25.5" x14ac:dyDescent="0.25">
      <c r="A20" s="72" t="s">
        <v>493</v>
      </c>
      <c r="B20" s="73" t="s">
        <v>13</v>
      </c>
      <c r="C20" s="75" t="s">
        <v>487</v>
      </c>
      <c r="D20" s="138">
        <v>45523</v>
      </c>
      <c r="E20" s="106">
        <v>41.66</v>
      </c>
      <c r="F20" s="124" t="s">
        <v>488</v>
      </c>
      <c r="G20" s="76" t="s">
        <v>489</v>
      </c>
      <c r="H20" s="103" t="s">
        <v>490</v>
      </c>
      <c r="I20" s="85" t="s">
        <v>491</v>
      </c>
    </row>
    <row r="21" spans="1:9" x14ac:dyDescent="0.25">
      <c r="A21" s="72" t="s">
        <v>494</v>
      </c>
      <c r="B21" s="73" t="s">
        <v>13</v>
      </c>
      <c r="C21" s="137" t="s">
        <v>189</v>
      </c>
      <c r="D21" s="138">
        <v>45526</v>
      </c>
      <c r="E21" s="106">
        <v>83.76</v>
      </c>
      <c r="F21" s="74" t="s">
        <v>191</v>
      </c>
      <c r="G21" s="76" t="s">
        <v>19</v>
      </c>
      <c r="H21" s="73" t="s">
        <v>14</v>
      </c>
      <c r="I21" s="73" t="s">
        <v>20</v>
      </c>
    </row>
    <row r="22" spans="1:9" ht="38.25" x14ac:dyDescent="0.25">
      <c r="A22" s="86" t="s">
        <v>496</v>
      </c>
      <c r="B22" s="73" t="s">
        <v>13</v>
      </c>
      <c r="C22" s="75" t="s">
        <v>497</v>
      </c>
      <c r="D22" s="138">
        <v>45530</v>
      </c>
      <c r="E22" s="115">
        <v>5075</v>
      </c>
      <c r="F22" s="195" t="s">
        <v>177</v>
      </c>
      <c r="G22" s="66" t="s">
        <v>178</v>
      </c>
      <c r="H22" s="39" t="s">
        <v>14</v>
      </c>
      <c r="I22" s="197" t="s">
        <v>498</v>
      </c>
    </row>
    <row r="23" spans="1:9" x14ac:dyDescent="0.25">
      <c r="A23" s="72" t="s">
        <v>495</v>
      </c>
      <c r="B23" s="73" t="s">
        <v>15</v>
      </c>
      <c r="C23" s="75" t="s">
        <v>80</v>
      </c>
      <c r="D23" s="138">
        <v>45533</v>
      </c>
      <c r="E23" s="105">
        <v>222.92</v>
      </c>
      <c r="F23" s="124" t="s">
        <v>82</v>
      </c>
      <c r="G23" s="76" t="s">
        <v>83</v>
      </c>
      <c r="H23" s="77" t="s">
        <v>38</v>
      </c>
      <c r="I23" s="142" t="s">
        <v>164</v>
      </c>
    </row>
    <row r="24" spans="1:9" ht="38.25" x14ac:dyDescent="0.25">
      <c r="A24" s="72" t="s">
        <v>499</v>
      </c>
      <c r="B24" s="73" t="s">
        <v>13</v>
      </c>
      <c r="C24" s="75" t="s">
        <v>500</v>
      </c>
      <c r="D24" s="138">
        <v>45534</v>
      </c>
      <c r="E24" s="105">
        <v>6000</v>
      </c>
      <c r="F24" s="63" t="s">
        <v>501</v>
      </c>
      <c r="G24" s="66" t="s">
        <v>49</v>
      </c>
      <c r="H24" s="39" t="s">
        <v>59</v>
      </c>
      <c r="I24" s="39" t="s">
        <v>502</v>
      </c>
    </row>
    <row r="25" spans="1:9" x14ac:dyDescent="0.25">
      <c r="A25" s="72" t="s">
        <v>456</v>
      </c>
      <c r="B25" s="73" t="s">
        <v>15</v>
      </c>
      <c r="C25" s="75" t="s">
        <v>457</v>
      </c>
      <c r="D25" s="138" t="s">
        <v>458</v>
      </c>
      <c r="E25" s="106">
        <v>21</v>
      </c>
      <c r="F25" s="75" t="s">
        <v>129</v>
      </c>
      <c r="G25" s="76" t="s">
        <v>33</v>
      </c>
      <c r="H25" s="77" t="s">
        <v>17</v>
      </c>
      <c r="I25" s="85" t="s">
        <v>459</v>
      </c>
    </row>
    <row r="26" spans="1:9" x14ac:dyDescent="0.25">
      <c r="A26" s="72" t="s">
        <v>464</v>
      </c>
      <c r="B26" s="73" t="s">
        <v>15</v>
      </c>
      <c r="C26" s="137" t="s">
        <v>465</v>
      </c>
      <c r="D26" s="72" t="s">
        <v>466</v>
      </c>
      <c r="E26" s="106">
        <v>256.2</v>
      </c>
      <c r="F26" s="107" t="s">
        <v>87</v>
      </c>
      <c r="G26" s="76" t="s">
        <v>24</v>
      </c>
      <c r="H26" s="77" t="s">
        <v>25</v>
      </c>
      <c r="I26" s="77" t="s">
        <v>391</v>
      </c>
    </row>
    <row r="27" spans="1:9" x14ac:dyDescent="0.25">
      <c r="A27" s="72" t="s">
        <v>467</v>
      </c>
      <c r="B27" s="73" t="s">
        <v>15</v>
      </c>
      <c r="C27" s="75" t="s">
        <v>468</v>
      </c>
      <c r="D27" s="72" t="s">
        <v>466</v>
      </c>
      <c r="E27" s="106">
        <v>556.79999999999995</v>
      </c>
      <c r="F27" s="80" t="s">
        <v>87</v>
      </c>
      <c r="G27" s="76" t="s">
        <v>24</v>
      </c>
      <c r="H27" s="77" t="s">
        <v>25</v>
      </c>
      <c r="I27" s="77" t="s">
        <v>469</v>
      </c>
    </row>
    <row r="28" spans="1:9" x14ac:dyDescent="0.25">
      <c r="A28" s="152" t="s">
        <v>470</v>
      </c>
      <c r="B28" s="73" t="s">
        <v>15</v>
      </c>
      <c r="C28" s="75" t="s">
        <v>288</v>
      </c>
      <c r="D28" s="72" t="s">
        <v>471</v>
      </c>
      <c r="E28" s="106">
        <f>44.96+45.64</f>
        <v>90.6</v>
      </c>
      <c r="F28" s="75" t="s">
        <v>76</v>
      </c>
      <c r="G28" s="76" t="s">
        <v>77</v>
      </c>
      <c r="H28" s="77" t="s">
        <v>59</v>
      </c>
      <c r="I28" s="77" t="s">
        <v>290</v>
      </c>
    </row>
    <row r="32" spans="1:9" x14ac:dyDescent="0.25">
      <c r="E32" s="5"/>
    </row>
  </sheetData>
  <sortState ref="A10:I29">
    <sortCondition ref="D10"/>
  </sortState>
  <mergeCells count="1">
    <mergeCell ref="A7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24" sqref="E24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54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53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206" t="s">
        <v>603</v>
      </c>
      <c r="B7" s="206"/>
      <c r="C7" s="206"/>
      <c r="D7" s="206"/>
      <c r="E7" s="206"/>
      <c r="F7" s="206"/>
      <c r="G7" s="206"/>
      <c r="H7" s="206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3</v>
      </c>
    </row>
    <row r="9" spans="1:13" ht="33.6" customHeight="1" x14ac:dyDescent="0.25">
      <c r="A9" s="15" t="s">
        <v>4</v>
      </c>
      <c r="B9" s="16" t="s">
        <v>5</v>
      </c>
      <c r="C9" s="16" t="s">
        <v>6</v>
      </c>
      <c r="D9" s="15" t="s">
        <v>7</v>
      </c>
      <c r="E9" s="17" t="s">
        <v>8</v>
      </c>
      <c r="F9" s="16" t="s">
        <v>9</v>
      </c>
      <c r="G9" s="18" t="s">
        <v>10</v>
      </c>
      <c r="H9" s="19" t="s">
        <v>11</v>
      </c>
      <c r="I9" s="16" t="s">
        <v>12</v>
      </c>
    </row>
    <row r="10" spans="1:13" x14ac:dyDescent="0.25">
      <c r="A10" s="72" t="s">
        <v>503</v>
      </c>
      <c r="B10" s="73" t="s">
        <v>15</v>
      </c>
      <c r="C10" s="75" t="s">
        <v>504</v>
      </c>
      <c r="D10" s="72" t="s">
        <v>609</v>
      </c>
      <c r="E10" s="106">
        <v>129.69999999999999</v>
      </c>
      <c r="F10" s="124" t="s">
        <v>142</v>
      </c>
      <c r="G10" s="76" t="s">
        <v>37</v>
      </c>
      <c r="H10" s="76" t="s">
        <v>17</v>
      </c>
      <c r="I10" s="77" t="s">
        <v>50</v>
      </c>
    </row>
    <row r="11" spans="1:13" ht="25.5" x14ac:dyDescent="0.25">
      <c r="A11" s="72" t="s">
        <v>505</v>
      </c>
      <c r="B11" s="73" t="s">
        <v>15</v>
      </c>
      <c r="C11" s="104" t="s">
        <v>506</v>
      </c>
      <c r="D11" s="72" t="s">
        <v>610</v>
      </c>
      <c r="E11" s="106">
        <v>597</v>
      </c>
      <c r="F11" s="124" t="s">
        <v>507</v>
      </c>
      <c r="G11" s="76" t="s">
        <v>447</v>
      </c>
      <c r="H11" s="77" t="s">
        <v>59</v>
      </c>
      <c r="I11" s="77" t="s">
        <v>23</v>
      </c>
    </row>
    <row r="12" spans="1:13" x14ac:dyDescent="0.25">
      <c r="A12" s="72" t="s">
        <v>508</v>
      </c>
      <c r="B12" s="73" t="s">
        <v>15</v>
      </c>
      <c r="C12" s="75" t="s">
        <v>509</v>
      </c>
      <c r="D12" s="138" t="s">
        <v>510</v>
      </c>
      <c r="E12" s="106">
        <v>39.4</v>
      </c>
      <c r="F12" s="75" t="s">
        <v>511</v>
      </c>
      <c r="G12" s="76" t="s">
        <v>512</v>
      </c>
      <c r="H12" s="77" t="s">
        <v>14</v>
      </c>
      <c r="I12" s="77" t="s">
        <v>513</v>
      </c>
    </row>
    <row r="13" spans="1:13" x14ac:dyDescent="0.25">
      <c r="A13" s="72" t="s">
        <v>514</v>
      </c>
      <c r="B13" s="73" t="s">
        <v>15</v>
      </c>
      <c r="C13" s="75" t="s">
        <v>478</v>
      </c>
      <c r="D13" s="138" t="s">
        <v>515</v>
      </c>
      <c r="E13" s="105">
        <v>110.5</v>
      </c>
      <c r="F13" s="124" t="s">
        <v>516</v>
      </c>
      <c r="G13" s="76" t="s">
        <v>33</v>
      </c>
      <c r="H13" s="77" t="s">
        <v>17</v>
      </c>
      <c r="I13" s="85" t="s">
        <v>130</v>
      </c>
    </row>
    <row r="14" spans="1:13" ht="89.25" x14ac:dyDescent="0.25">
      <c r="A14" s="72" t="s">
        <v>517</v>
      </c>
      <c r="B14" s="73" t="s">
        <v>13</v>
      </c>
      <c r="C14" s="194" t="s">
        <v>518</v>
      </c>
      <c r="D14" s="138" t="s">
        <v>519</v>
      </c>
      <c r="E14" s="105">
        <v>3000</v>
      </c>
      <c r="F14" s="124" t="s">
        <v>402</v>
      </c>
      <c r="G14" s="76" t="s">
        <v>403</v>
      </c>
      <c r="H14" s="77" t="s">
        <v>31</v>
      </c>
      <c r="I14" s="85" t="s">
        <v>482</v>
      </c>
    </row>
    <row r="15" spans="1:13" x14ac:dyDescent="0.25">
      <c r="A15" s="72" t="s">
        <v>520</v>
      </c>
      <c r="B15" s="73" t="s">
        <v>15</v>
      </c>
      <c r="C15" s="104" t="s">
        <v>80</v>
      </c>
      <c r="D15" s="138" t="s">
        <v>521</v>
      </c>
      <c r="E15" s="105">
        <v>359.25</v>
      </c>
      <c r="F15" s="124" t="s">
        <v>522</v>
      </c>
      <c r="G15" s="76" t="s">
        <v>83</v>
      </c>
      <c r="H15" s="77" t="s">
        <v>38</v>
      </c>
      <c r="I15" s="76" t="s">
        <v>164</v>
      </c>
    </row>
    <row r="16" spans="1:13" ht="25.5" x14ac:dyDescent="0.25">
      <c r="A16" s="72" t="s">
        <v>523</v>
      </c>
      <c r="B16" s="73" t="s">
        <v>15</v>
      </c>
      <c r="C16" s="75" t="s">
        <v>524</v>
      </c>
      <c r="D16" s="138" t="s">
        <v>525</v>
      </c>
      <c r="E16" s="106">
        <v>29.5</v>
      </c>
      <c r="F16" s="145" t="s">
        <v>526</v>
      </c>
      <c r="G16" s="157" t="s">
        <v>39</v>
      </c>
      <c r="H16" s="156" t="s">
        <v>17</v>
      </c>
      <c r="I16" s="103" t="s">
        <v>527</v>
      </c>
    </row>
    <row r="17" spans="1:9" x14ac:dyDescent="0.25">
      <c r="A17" s="86" t="s">
        <v>528</v>
      </c>
      <c r="B17" s="73" t="s">
        <v>15</v>
      </c>
      <c r="C17" s="75" t="s">
        <v>529</v>
      </c>
      <c r="D17" s="138" t="s">
        <v>525</v>
      </c>
      <c r="E17" s="116">
        <v>48</v>
      </c>
      <c r="F17" s="124" t="s">
        <v>530</v>
      </c>
      <c r="G17" s="76" t="s">
        <v>51</v>
      </c>
      <c r="H17" s="103" t="s">
        <v>52</v>
      </c>
      <c r="I17" s="85" t="s">
        <v>531</v>
      </c>
    </row>
    <row r="18" spans="1:9" ht="33.75" x14ac:dyDescent="0.25">
      <c r="A18" s="86" t="s">
        <v>532</v>
      </c>
      <c r="B18" s="73" t="s">
        <v>13</v>
      </c>
      <c r="C18" s="22" t="s">
        <v>533</v>
      </c>
      <c r="D18" s="20" t="s">
        <v>534</v>
      </c>
      <c r="E18" s="36">
        <v>135</v>
      </c>
      <c r="F18" s="22" t="s">
        <v>535</v>
      </c>
      <c r="G18" s="28" t="s">
        <v>196</v>
      </c>
      <c r="H18" s="77" t="s">
        <v>31</v>
      </c>
      <c r="I18" s="21" t="s">
        <v>536</v>
      </c>
    </row>
    <row r="19" spans="1:9" x14ac:dyDescent="0.25">
      <c r="A19" s="86" t="s">
        <v>537</v>
      </c>
      <c r="B19" s="73" t="s">
        <v>15</v>
      </c>
      <c r="C19" s="22" t="s">
        <v>538</v>
      </c>
      <c r="D19" s="20" t="s">
        <v>539</v>
      </c>
      <c r="E19" s="36">
        <v>79.8</v>
      </c>
      <c r="F19" s="124" t="s">
        <v>540</v>
      </c>
      <c r="G19" s="76" t="s">
        <v>47</v>
      </c>
      <c r="H19" s="73" t="s">
        <v>14</v>
      </c>
      <c r="I19" s="21" t="s">
        <v>541</v>
      </c>
    </row>
    <row r="20" spans="1:9" x14ac:dyDescent="0.25">
      <c r="A20" s="86" t="s">
        <v>542</v>
      </c>
      <c r="B20" s="73" t="s">
        <v>15</v>
      </c>
      <c r="C20" s="22" t="s">
        <v>543</v>
      </c>
      <c r="D20" s="20" t="s">
        <v>539</v>
      </c>
      <c r="E20" s="36">
        <v>41</v>
      </c>
      <c r="F20" s="22" t="s">
        <v>121</v>
      </c>
      <c r="G20" s="28" t="s">
        <v>21</v>
      </c>
      <c r="H20" s="29" t="s">
        <v>22</v>
      </c>
      <c r="I20" s="21" t="s">
        <v>527</v>
      </c>
    </row>
    <row r="24" spans="1:9" x14ac:dyDescent="0.25">
      <c r="E24" s="5"/>
    </row>
  </sheetData>
  <sortState ref="A10:I20">
    <sortCondition ref="D10"/>
  </sortState>
  <mergeCells count="1"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3.1.-31.1.2024.</vt:lpstr>
      <vt:lpstr>1.2.-29.2.</vt:lpstr>
      <vt:lpstr>1.3.-31.3.</vt:lpstr>
      <vt:lpstr>1.4.-30.4.</vt:lpstr>
      <vt:lpstr>1.5.-31.5.</vt:lpstr>
      <vt:lpstr>1.6.-30.6.</vt:lpstr>
      <vt:lpstr>1.7.-31.7.</vt:lpstr>
      <vt:lpstr>1.8.-30.8.</vt:lpstr>
      <vt:lpstr>1.9.-30.9.</vt:lpstr>
      <vt:lpstr>1.10.-31.10.</vt:lpstr>
      <vt:lpstr>1.11.-30.11.</vt:lpstr>
      <vt:lpstr>1.12.-31.12.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Ikic</dc:creator>
  <cp:lastModifiedBy>Jelena Ikic</cp:lastModifiedBy>
  <cp:lastPrinted>2024-12-12T09:34:57Z</cp:lastPrinted>
  <dcterms:created xsi:type="dcterms:W3CDTF">2024-12-12T08:25:36Z</dcterms:created>
  <dcterms:modified xsi:type="dcterms:W3CDTF">2025-03-13T08:12:07Z</dcterms:modified>
</cp:coreProperties>
</file>